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b_Formularioak/BEHIN-BETIKOAK/KU2_MUSIKA/"/>
    </mc:Choice>
  </mc:AlternateContent>
  <xr:revisionPtr revIDLastSave="7" documentId="13_ncr:1_{7DE8940F-77FC-4829-B21E-F508E5E435A0}" xr6:coauthVersionLast="46" xr6:coauthVersionMax="46" xr10:uidLastSave="{093DAD5F-431D-4941-AC82-B6528CBBD612}"/>
  <bookViews>
    <workbookView xWindow="-120" yWindow="-120" windowWidth="29040" windowHeight="15840" tabRatio="877" activeTab="3" xr2:uid="{00000000-000D-0000-FFFF-FFFF00000000}"/>
  </bookViews>
  <sheets>
    <sheet name="OBSERVACIONES" sheetId="78" r:id="rId1"/>
    <sheet name="Pr_Unitarios_F1_Dtos.generales" sheetId="68" r:id="rId2"/>
    <sheet name="Pr_Unitarios_F2_Presupuesto" sheetId="76" r:id="rId3"/>
    <sheet name="Pr_Empresariales_F1_D.generales" sheetId="70" r:id="rId4"/>
    <sheet name="Pr_Empresariales_F2_Presupuesto" sheetId="83" r:id="rId5"/>
    <sheet name="3.-Datos-Artista-2" sheetId="53" state="hidden" r:id="rId6"/>
    <sheet name="3.-Datos-Artista-3" sheetId="54" state="hidden" r:id="rId7"/>
    <sheet name="3.-Datos-Artista-4" sheetId="55" state="hidden" r:id="rId8"/>
    <sheet name="3.-Datos-Artista-5" sheetId="52" state="hidden" r:id="rId9"/>
    <sheet name="3.-Datos-Artista-6" sheetId="57" state="hidden" r:id="rId10"/>
  </sheets>
  <definedNames>
    <definedName name="_xlnm.Print_Area" localSheetId="5">'3.-Datos-Artista-2'!$B$1:$T$57</definedName>
    <definedName name="_xlnm.Print_Area" localSheetId="6">'3.-Datos-Artista-3'!$B$1:$T$57</definedName>
    <definedName name="_xlnm.Print_Area" localSheetId="7">'3.-Datos-Artista-4'!$B$1:$T$57</definedName>
    <definedName name="_xlnm.Print_Area" localSheetId="8">'3.-Datos-Artista-5'!$B$1:$T$57</definedName>
    <definedName name="_xlnm.Print_Area" localSheetId="9">'3.-Datos-Artista-6'!$B$1:$T$57</definedName>
    <definedName name="_xlnm.Print_Area" localSheetId="3">Pr_Empresariales_F1_D.generales!$B$1:$I$53</definedName>
    <definedName name="_xlnm.Print_Area" localSheetId="4">Pr_Empresariales_F2_Presupuesto!$B$1:$F$57</definedName>
    <definedName name="_xlnm.Print_Area" localSheetId="1">Pr_Unitarios_F1_Dtos.generales!$B$1:$I$40</definedName>
    <definedName name="_xlnm.Print_Area" localSheetId="2">Pr_Unitarios_F2_Presupuesto!$B$1:$F$56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68" l="1"/>
  <c r="I15" i="68"/>
  <c r="F15" i="68"/>
  <c r="I14" i="68"/>
  <c r="F14" i="68"/>
  <c r="C14" i="68"/>
  <c r="I10" i="68"/>
  <c r="D5" i="83" l="1"/>
  <c r="E4" i="76" l="1"/>
  <c r="C4" i="83"/>
  <c r="D54" i="83"/>
  <c r="D52" i="83"/>
  <c r="G20" i="70" s="1"/>
  <c r="D48" i="83"/>
  <c r="D46" i="83"/>
  <c r="E38" i="83"/>
  <c r="E34" i="83"/>
  <c r="E30" i="83"/>
  <c r="E26" i="83"/>
  <c r="E22" i="83"/>
  <c r="E18" i="83"/>
  <c r="E14" i="83"/>
  <c r="E10" i="83"/>
  <c r="D53" i="76"/>
  <c r="D47" i="76"/>
  <c r="E33" i="76"/>
  <c r="E37" i="76"/>
  <c r="E29" i="76"/>
  <c r="E25" i="76"/>
  <c r="E21" i="76"/>
  <c r="E17" i="76"/>
  <c r="E13" i="76"/>
  <c r="E9" i="76"/>
  <c r="D5" i="76"/>
  <c r="C4" i="76"/>
  <c r="D45" i="76"/>
  <c r="D51" i="76"/>
  <c r="I44" i="70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42" i="83" l="1"/>
  <c r="E41" i="76"/>
  <c r="E24" i="70"/>
  <c r="E44" i="76"/>
  <c r="E51" i="83"/>
  <c r="E45" i="83"/>
  <c r="E50" i="76"/>
  <c r="F10" i="68"/>
  <c r="E56" i="76" l="1"/>
  <c r="D20" i="70"/>
  <c r="I23" i="70" s="1"/>
  <c r="E57" i="83"/>
  <c r="F34" i="83"/>
  <c r="F22" i="83"/>
  <c r="F30" i="83"/>
  <c r="F26" i="83"/>
  <c r="F10" i="83"/>
  <c r="F14" i="83"/>
  <c r="F18" i="83"/>
  <c r="F38" i="83"/>
  <c r="F33" i="76"/>
  <c r="F25" i="76"/>
  <c r="F17" i="76"/>
  <c r="F29" i="76"/>
  <c r="F13" i="76"/>
  <c r="C10" i="68"/>
  <c r="F21" i="76"/>
  <c r="F37" i="76"/>
  <c r="F9" i="76"/>
  <c r="F41" i="76" l="1"/>
  <c r="F42" i="83"/>
  <c r="F50" i="76"/>
  <c r="F44" i="76"/>
  <c r="F45" i="83"/>
  <c r="F51" i="83"/>
  <c r="I20" i="70" s="1"/>
  <c r="I24" i="70" l="1"/>
  <c r="F57" i="83"/>
  <c r="F56" i="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<sst xmlns="http://schemas.openxmlformats.org/spreadsheetml/2006/main" count="650" uniqueCount="252">
  <si>
    <t>Total</t>
  </si>
  <si>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</si>
  <si>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</si>
  <si>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</si>
  <si>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</si>
  <si>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</si>
  <si>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</si>
  <si>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</si>
  <si>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</si>
  <si>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</si>
  <si>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</si>
  <si>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</si>
  <si>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</si>
  <si>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</si>
  <si>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</si>
  <si>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</si>
  <si>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</si>
  <si>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</si>
  <si>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</si>
  <si>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</si>
  <si>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</si>
  <si>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</si>
  <si>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</si>
  <si>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</si>
  <si>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</si>
  <si>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</si>
  <si>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</si>
  <si>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</si>
  <si>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</si>
  <si>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</si>
  <si>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</si>
  <si>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</si>
  <si>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</si>
  <si>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</si>
  <si>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</si>
  <si>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</si>
  <si>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</si>
  <si>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</si>
  <si>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</si>
  <si>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</si>
  <si>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</si>
  <si>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</si>
  <si>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</si>
  <si>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</si>
  <si>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</si>
  <si>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</si>
  <si>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</si>
  <si>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</si>
  <si>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</si>
  <si>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</si>
  <si>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</si>
  <si>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</si>
  <si>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</si>
  <si>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</si>
  <si>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</si>
  <si>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</si>
  <si>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</si>
  <si>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</si>
  <si>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</si>
  <si>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</si>
  <si>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</si>
  <si>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</si>
  <si>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Número</t>
  </si>
  <si>
    <t>Personal propio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</si>
  <si>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</si>
  <si>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</si>
  <si>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</si>
  <si>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</si>
  <si>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</si>
  <si>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</si>
  <si>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</si>
  <si>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</si>
  <si>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</si>
  <si>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</si>
  <si>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</si>
  <si>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</si>
  <si>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</si>
  <si>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</si>
  <si>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</si>
  <si>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</si>
  <si>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</si>
  <si>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</si>
  <si>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</si>
  <si>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</si>
  <si>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</si>
  <si>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TOTAL GASTOS PREVISTOS DE DISTRIBUCIÓN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</si>
  <si>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</si>
  <si>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</si>
  <si>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</si>
  <si>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</si>
  <si>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</si>
  <si>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</si>
  <si>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</si>
  <si>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</si>
  <si>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</si>
  <si>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</si>
  <si>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</si>
  <si>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TOTAL FINANCIACIÓN PREVISTA</t>
  </si>
  <si>
    <t>Número de mujeres</t>
  </si>
  <si>
    <t xml:space="preserve">Número total de componentes </t>
  </si>
  <si>
    <t>Total trabajos promoción</t>
  </si>
  <si>
    <t>Enlace on-line</t>
  </si>
  <si>
    <t>Número total</t>
  </si>
  <si>
    <t>Fuera de EH</t>
  </si>
  <si>
    <t>en Euskal Herria</t>
  </si>
  <si>
    <t xml:space="preserve">A.- Indicadores y recursos del proyecto </t>
  </si>
  <si>
    <t>B.- Volumen y Actividad de la entidad</t>
  </si>
  <si>
    <t xml:space="preserve"> Número total     </t>
  </si>
  <si>
    <t>a2).-Inversión en soportes y elementos de promoción</t>
  </si>
  <si>
    <t xml:space="preserve">a3).- Nivel de autofinanciacíón </t>
  </si>
  <si>
    <t>a1).-Ratio del presupuesto sobre conciertos facturados en 2018 y 2019</t>
  </si>
  <si>
    <t xml:space="preserve">Nombre del(a) artista o formación </t>
  </si>
  <si>
    <t>Localidad de referencia</t>
  </si>
  <si>
    <t>b3).- Otros eventos o actividades organziadas porla entidad (identificables al menos desde 2017)</t>
  </si>
  <si>
    <t>a4).- Web  de la entidad -Enlace / link</t>
  </si>
  <si>
    <t>Lenguas actualización (especificar / observaciones)</t>
  </si>
  <si>
    <t>a5).- Asistencia a ferias o eventos profesionales - previsión 2021-IX / 2022-VIII -</t>
  </si>
  <si>
    <t>1.b_Proyecto</t>
  </si>
  <si>
    <t>1.a_Solicitante</t>
  </si>
  <si>
    <t>Uso Euskara (%)</t>
  </si>
  <si>
    <t>Liderazgo_mujer (sí / no)</t>
  </si>
  <si>
    <t>1.d_Finalidad / objetivos del proyecto 2021-22  (máx. 300 caracteres)</t>
  </si>
  <si>
    <t xml:space="preserve">1.f_Presupuesto total </t>
  </si>
  <si>
    <t>1.g_Cantidad solicitada</t>
  </si>
  <si>
    <t>% Solicitud / Presupuesto</t>
  </si>
  <si>
    <t>Nº plataformas</t>
  </si>
  <si>
    <t>Otras plataformas (nombre)</t>
  </si>
  <si>
    <t>Repertorio en euskera &gt; %75 - Nº de grupos</t>
  </si>
  <si>
    <t>a8).-  Utilización del euskara - formaciones del proyecto (1.c) / % en el Repertorio</t>
  </si>
  <si>
    <t>a7).-  Participación de la mujer -formaciones del proyecto 1.c - / En su caso: Formación / - Nombre líder(es)  //</t>
  </si>
  <si>
    <t>b1).- Volumen de personal de la entidad Previsión periodo de la convocatoria (IX - 2021 - VI - 2022)</t>
  </si>
  <si>
    <t>Número de jornadas laborales completas (sumatorio)</t>
  </si>
  <si>
    <t>1.c_Formación musical objeto del proyecto</t>
  </si>
  <si>
    <t>1.d_Finalidad / objetivos 2021-22  (máximo 300 caracteres)</t>
  </si>
  <si>
    <t xml:space="preserve">1.- SOLICITANTE / DATOS GENERALES / SÍNTESIS DE LA SOLICITUD </t>
  </si>
  <si>
    <t>a6).- Asistencia a ferias o eventos profesionales - previsión 2021-IX / 2022-VIII -</t>
  </si>
  <si>
    <t>Observaciones (b2)</t>
  </si>
  <si>
    <t>Observaciones (b1)</t>
  </si>
  <si>
    <t xml:space="preserve">CONVOCATORIA DE SUBVENCIONES PARA LA PROMOCIÓN Y DISTRIBUCIÓN </t>
  </si>
  <si>
    <t>CONVOCATORIA DE SUBVENCIONES PARA LA PROMOCIÓN Y DISTRIBUCIÓN</t>
  </si>
  <si>
    <t>2.- DATOS PAR LA VALORACIÓN DE LA SOLICITUD</t>
  </si>
  <si>
    <t>2.- DATOS PARA LA VALORACIÓN  DE LA SOLICITUD</t>
  </si>
  <si>
    <t>a2).- Inversion en soportes y otros elementos promocionales</t>
  </si>
  <si>
    <t>a3).- Nivel de autofinanciación</t>
  </si>
  <si>
    <t>b1).- Discos de la formación</t>
  </si>
  <si>
    <t>EH_área del euskera</t>
  </si>
  <si>
    <t>fuera de EH</t>
  </si>
  <si>
    <t>Observaciones (a6)</t>
  </si>
  <si>
    <t>Líder(es) del proyecto -nombre(s)-</t>
  </si>
  <si>
    <t>Otras Observaciones (generales)</t>
  </si>
  <si>
    <t>b4).-  Participación de la mujer (Liderazgo y componentes)</t>
  </si>
  <si>
    <t xml:space="preserve">1.e_Presupuesto total </t>
  </si>
  <si>
    <t>1.f_Cantidad solicitada</t>
  </si>
  <si>
    <t>% Solictud / Presupuesto</t>
  </si>
  <si>
    <t>% sobre el presupuesto</t>
  </si>
  <si>
    <t>CONCEPTOS DE GASTO</t>
  </si>
  <si>
    <t>F1.-DATOS GENERALES Y RESUMEN DE LA SOLICITUD</t>
  </si>
  <si>
    <t xml:space="preserve">MODALIDAD DE MÚSICA - PROYECTOS UNITARIOS </t>
  </si>
  <si>
    <t xml:space="preserve">MODALIDAD DE MÚSICA - PROYECTOS EMPRESARIALES </t>
  </si>
  <si>
    <t xml:space="preserve">MODALIDAD DE MÚSICA </t>
  </si>
  <si>
    <t>- Proyectos Unitarios:</t>
  </si>
  <si>
    <t>- Proyectos empresariales:</t>
  </si>
  <si>
    <t xml:space="preserve">1).- En función del perfil de cada solicitante  deben rellenarse los siguientes formularios </t>
  </si>
  <si>
    <t xml:space="preserve">Artistas o formaciones: xx / xx / </t>
  </si>
  <si>
    <t>Repertorio en euskera  %50 -  %75 - Nº de grupos</t>
  </si>
  <si>
    <t>Art. 23.1.b)</t>
  </si>
  <si>
    <t xml:space="preserve">Art. 23.1.a) y 23.3 </t>
  </si>
  <si>
    <t>Art. 23.1.a</t>
  </si>
  <si>
    <t>Art. 22.3</t>
  </si>
  <si>
    <t>Art. 24.2</t>
  </si>
  <si>
    <t>Art. 22.5</t>
  </si>
  <si>
    <t>Art. 24.4</t>
  </si>
  <si>
    <t>Art. 24.2.a)</t>
  </si>
  <si>
    <t>Art. 24.2.b)</t>
  </si>
  <si>
    <t>Art. 5.2</t>
  </si>
  <si>
    <t>Art. 1</t>
  </si>
  <si>
    <t xml:space="preserve">-. Podrá incluir previsión de gastos generales en conceptos tales como:  personal, web, asistencia a ferias o formación.   </t>
  </si>
  <si>
    <t xml:space="preserve">-. Respecto a acciones o materiales específicos, deberán referirse a las formaciones incluidas en el proyecto. </t>
  </si>
  <si>
    <t>B.- PRESUPUESTO DE INGRESOS</t>
  </si>
  <si>
    <t>CONCEPTOS / ORIGEN</t>
  </si>
  <si>
    <t>MODALIDAD DE MÚSICA - PROYECTOS UNITARIOS</t>
  </si>
  <si>
    <t>1.- PRESUPUESTO DE GASTOS</t>
  </si>
  <si>
    <t>Enlaces plataformas principales</t>
  </si>
  <si>
    <t xml:space="preserve">Otras / xx / xxx / </t>
  </si>
  <si>
    <t>Otras plataformas / xx / xx</t>
  </si>
  <si>
    <t>Nº plataformas (media formaciones proyecto)</t>
  </si>
  <si>
    <t xml:space="preserve">Nombre, lugar, mes </t>
  </si>
  <si>
    <t>Nombre / Tipo actividad</t>
  </si>
  <si>
    <t>Lugar / fechas</t>
  </si>
  <si>
    <t>03. Implantación, actualización y mantenimiento de páginas Web.</t>
  </si>
  <si>
    <t>04. Publicidad en medios y  acciones  de comunicación y publicidad.</t>
  </si>
  <si>
    <t>05 .Creación, realización y edición de material gráfico y  audiovisual.</t>
  </si>
  <si>
    <t xml:space="preserve"> En su caso, indicar referencias a formaciones anteriores (art. 23.3) </t>
  </si>
  <si>
    <t xml:space="preserve">4).-Respecto al Presupuesto: </t>
  </si>
  <si>
    <t>- Una misma formación no podrá estar incluida en más de una solicitud o proyecto de difusión.</t>
  </si>
  <si>
    <t>- Una misma persona -o entidad- solicitante sólo puede presentar una solicitud.</t>
  </si>
  <si>
    <t>Atención a las condiciones de acceso</t>
  </si>
  <si>
    <t>Art. 22.1 y 23.1.b.3)</t>
  </si>
  <si>
    <t xml:space="preserve">- Casillas de 'observaciones': utilizar para  aportar en forma sintética más referencias u observaciones de interés. </t>
  </si>
  <si>
    <t>*** Atención:</t>
  </si>
  <si>
    <t>3).- Artista o formaciones musicales contempladas en el proyecto</t>
  </si>
  <si>
    <t>Art. 13 y 14</t>
  </si>
  <si>
    <t xml:space="preserve">B.- Perfil y trayectoria de la formación objeto del proyecto </t>
  </si>
  <si>
    <t>MODALIDAD DE MÚSICA - PROYECTOS EMPRESARIALES</t>
  </si>
  <si>
    <t xml:space="preserve">e).- Las cantidades solicitadas al Gobierno Vasco no pueden superar los siguientes límites: </t>
  </si>
  <si>
    <r>
      <t xml:space="preserve">f).- Conceptos y partidas de gasto </t>
    </r>
    <r>
      <rPr>
        <sz val="10"/>
        <rFont val="Calibri"/>
        <family val="2"/>
      </rPr>
      <t>en los Proyectos empresariales:</t>
    </r>
  </si>
  <si>
    <t>OBSERVACIONES PARA RELLENAR EL FORMULARIO</t>
  </si>
  <si>
    <t>Pr_Unitarios_F1_Datos generales</t>
  </si>
  <si>
    <t>Art. 23.1</t>
  </si>
  <si>
    <t xml:space="preserve">2).- Al rellenar los formularios, tened en cuenta: </t>
  </si>
  <si>
    <t>- Independientemente del número de formaciones a los que  represente la oficina, a efectos de la valoración, el Proyecto debe concretar entre 2 o 4 formaciones (en el marco del ámbito de la convocatoria).</t>
  </si>
  <si>
    <t>Art. 22</t>
  </si>
  <si>
    <t>a).- Debe tenerse en cuenta el plazo contemplado en la convocatoria (IX - 2021 / VIII - 2022).</t>
  </si>
  <si>
    <t>b).- Conceptos de gasto subvencionables.</t>
  </si>
  <si>
    <t>c).-Debe ser equlibrado: Gastos previstos = Ingresos previstos.</t>
  </si>
  <si>
    <t>- el 75% del presupuesto global de promoción.</t>
  </si>
  <si>
    <r>
      <rPr>
        <sz val="10"/>
        <rFont val="Calibri"/>
        <family val="2"/>
      </rPr>
      <t xml:space="preserve">- Proyectos unitarios: 5.000 euros. </t>
    </r>
  </si>
  <si>
    <r>
      <t xml:space="preserve">- </t>
    </r>
    <r>
      <rPr>
        <sz val="10"/>
        <rFont val="Calibri"/>
        <family val="2"/>
      </rPr>
      <t>Proyectos empresariales: 15.000 euros</t>
    </r>
    <r>
      <rPr>
        <sz val="10"/>
        <rFont val="Calibri"/>
        <family val="2"/>
      </rPr>
      <t>.</t>
    </r>
  </si>
  <si>
    <t>g).- Pagos y  Justificación de las subvenciones.</t>
  </si>
  <si>
    <r>
      <rPr>
        <sz val="10"/>
        <rFont val="Calibri"/>
        <family val="2"/>
      </rPr>
      <t>Pr_Unitarios_F2_Presupuesto</t>
    </r>
  </si>
  <si>
    <r>
      <rPr>
        <sz val="10"/>
        <rFont val="Calibri"/>
        <family val="2"/>
      </rPr>
      <t xml:space="preserve">Pr_Empresariales_F1_Datos generales </t>
    </r>
  </si>
  <si>
    <r>
      <rPr>
        <sz val="10"/>
        <rFont val="Calibri"/>
        <family val="2"/>
      </rPr>
      <t>Pr_Empresariales_F1_Presupuesto</t>
    </r>
  </si>
  <si>
    <t>Personas  externas</t>
  </si>
  <si>
    <t xml:space="preserve">a4).- Presencia en plataformas musicales  -formaciones del proyecto -           </t>
  </si>
  <si>
    <t>a5).- Web  de la formación  -Enlace 'on-line'</t>
  </si>
  <si>
    <t>Lenguas en que se actualiza (especificar / observaciones)</t>
  </si>
  <si>
    <t xml:space="preserve">Enlace a la web de la relación / catálogo </t>
  </si>
  <si>
    <t>b5).- Utilización del euskara - Porcentaje  en el repertorio</t>
  </si>
  <si>
    <t>F2.-PRESUPUESTO DE GASTOS E INGRESOS DEL PROYECTO</t>
  </si>
  <si>
    <t>02. Gastos por personal ajeno dedicado a la promoción / difusión</t>
  </si>
  <si>
    <t>01. Gastos por personal propio dedicado a la promoción / difusión</t>
  </si>
  <si>
    <t>a1).-Contratación de personas o trabajos para la Promocion / Difusión - Presupuesto previsto</t>
  </si>
  <si>
    <t>%  = n mujeres / n. componentes</t>
  </si>
  <si>
    <t>Observaciones (b3)</t>
  </si>
  <si>
    <t>Observaciones (a5)</t>
  </si>
  <si>
    <t xml:space="preserve">a6).- Presencia en plataformas musicales  (formaciones del proyecto: referenciar con el nº de 1-c)             </t>
  </si>
  <si>
    <t>Número de trabajadores (en cualquier régimen)</t>
  </si>
  <si>
    <t xml:space="preserve"> Número total</t>
  </si>
  <si>
    <t>b2).-Conciertos de la formación en toda su trayectoria</t>
  </si>
  <si>
    <r>
      <t>1.c_Formaciones incluidas en el proyecto -entre 2 y 4-</t>
    </r>
    <r>
      <rPr>
        <sz val="10"/>
        <color indexed="10"/>
        <rFont val="Calibri"/>
        <family val="2"/>
      </rPr>
      <t xml:space="preserve"> </t>
    </r>
  </si>
  <si>
    <t>Observaciones (en general)</t>
  </si>
  <si>
    <r>
      <t xml:space="preserve">b2).- Conciertos facturados en </t>
    </r>
    <r>
      <rPr>
        <b/>
        <sz val="10"/>
        <rFont val="Calibri"/>
        <family val="2"/>
      </rPr>
      <t xml:space="preserve">2018 y 2019 </t>
    </r>
    <r>
      <rPr>
        <sz val="10"/>
        <rFont val="Calibri"/>
        <family val="2"/>
      </rPr>
      <t>(formaciones de la convocatoria -1.c): Número de conciertos y relación de formaciones.</t>
    </r>
  </si>
  <si>
    <r>
      <t xml:space="preserve">b3).-Conciertos de la formación entre </t>
    </r>
    <r>
      <rPr>
        <b/>
        <sz val="10"/>
        <rFont val="Calibri"/>
        <family val="2"/>
      </rPr>
      <t>2018 y 2020</t>
    </r>
  </si>
  <si>
    <t>1.e_Otras formaciones vascas representadas entre 2018 y 2020 (en función del criterio de valoracíon b.2)</t>
  </si>
  <si>
    <t>xxx</t>
  </si>
  <si>
    <t>OBSERVACIONES RESPECTO AL PRESUPUESTO</t>
  </si>
  <si>
    <t>- Aportar los datos en las casillas en blanco (el resto de casillas están bloqueadas)</t>
  </si>
  <si>
    <t>- Casillas salmón: la propia hoja calcula o recoge de los datos aportados.</t>
  </si>
  <si>
    <r>
      <rPr>
        <b/>
        <sz val="10"/>
        <rFont val="Calibri"/>
        <family val="2"/>
      </rPr>
      <t>*** Para añadir líneas:</t>
    </r>
    <r>
      <rPr>
        <sz val="10"/>
        <rFont val="Calibri"/>
        <family val="2"/>
      </rPr>
      <t xml:space="preserve"> en el bloque de presupuesto correspondiente, cololcarse debajo de la última línea utilizada, pulsar botón derecho y seleccionar "insertar". </t>
    </r>
  </si>
  <si>
    <r>
      <t xml:space="preserve">d).- Deben reflejarse cantidades  </t>
    </r>
    <r>
      <rPr>
        <b/>
        <sz val="10"/>
        <rFont val="Calibri"/>
        <family val="2"/>
        <scheme val="minor"/>
      </rPr>
      <t>SIN  IVA.</t>
    </r>
  </si>
  <si>
    <r>
      <t xml:space="preserve">*** Para añadir líneas: </t>
    </r>
    <r>
      <rPr>
        <sz val="10"/>
        <rFont val="Calibri"/>
        <family val="2"/>
      </rPr>
      <t xml:space="preserve">en el bloque de presupuesto correspondiente, cololcarse debajo de la última línea utilizada, pulsar botón derecho y seleccionar "insertar". </t>
    </r>
  </si>
  <si>
    <t xml:space="preserve">1.c_Formaciones musicales incluidas en el proyecto / xx / xx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</si>
</sst>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</numFmts>
  <fonts count="56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2"/>
      <color rgb="FFC00000"/>
      <name val="Calibri"/>
      <family val="2"/>
      <scheme val="minor"/>
    </font>
    <font>
      <sz val="10"/>
      <color rgb="FF0070C0"/>
      <name val="Calibri"/>
      <family val="2"/>
    </font>
    <font>
      <b/>
      <sz val="15"/>
      <color theme="0"/>
      <name val="Calibri"/>
      <family val="2"/>
    </font>
    <font>
      <b/>
      <sz val="15"/>
      <color rgb="FFFF0000"/>
      <name val="Calibri"/>
      <family val="2"/>
      <scheme val="minor"/>
    </font>
    <font>
      <sz val="12"/>
      <color theme="0"/>
      <name val="Calibri"/>
      <family val="2"/>
    </font>
    <font>
      <sz val="13"/>
      <color theme="0"/>
      <name val="Calibri"/>
      <family val="2"/>
    </font>
    <font>
      <b/>
      <sz val="1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75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3" borderId="0" xfId="0" applyFont="1" applyFill="1" applyBorder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left" vertical="center"/>
    </xf>
    <xf numFmtId="0" fontId="28" fillId="7" borderId="15" xfId="0" applyFont="1" applyFill="1" applyBorder="1" applyAlignment="1">
      <alignment vertical="center"/>
    </xf>
    <xf numFmtId="0" fontId="29" fillId="7" borderId="11" xfId="0" applyFont="1" applyFill="1" applyBorder="1" applyAlignment="1">
      <alignment vertical="center"/>
    </xf>
    <xf numFmtId="0" fontId="28" fillId="7" borderId="16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30" fillId="12" borderId="0" xfId="0" quotePrefix="1" applyFont="1" applyFill="1" applyBorder="1" applyAlignment="1">
      <alignment vertical="center"/>
    </xf>
    <xf numFmtId="0" fontId="27" fillId="12" borderId="0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7" fillId="12" borderId="0" xfId="0" quotePrefix="1" applyFont="1" applyFill="1" applyBorder="1" applyAlignment="1">
      <alignment vertical="center"/>
    </xf>
    <xf numFmtId="0" fontId="27" fillId="12" borderId="3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30" fillId="12" borderId="3" xfId="0" quotePrefix="1" applyFont="1" applyFill="1" applyBorder="1" applyAlignment="1">
      <alignment vertical="center"/>
    </xf>
    <xf numFmtId="0" fontId="32" fillId="12" borderId="3" xfId="0" applyFont="1" applyFill="1" applyBorder="1" applyAlignment="1">
      <alignment vertical="top" wrapText="1"/>
    </xf>
    <xf numFmtId="0" fontId="30" fillId="12" borderId="8" xfId="0" quotePrefix="1" applyFont="1" applyFill="1" applyBorder="1" applyAlignment="1">
      <alignment vertical="center"/>
    </xf>
    <xf numFmtId="0" fontId="27" fillId="12" borderId="8" xfId="0" applyFont="1" applyFill="1" applyBorder="1" applyAlignment="1">
      <alignment horizontal="center" vertical="center" wrapText="1"/>
    </xf>
    <xf numFmtId="0" fontId="32" fillId="12" borderId="0" xfId="0" quotePrefix="1" applyFont="1" applyFill="1" applyBorder="1" applyAlignment="1">
      <alignment vertical="top" wrapText="1"/>
    </xf>
    <xf numFmtId="0" fontId="27" fillId="12" borderId="0" xfId="0" quotePrefix="1" applyFont="1" applyFill="1" applyBorder="1" applyAlignment="1">
      <alignment vertical="top" wrapText="1"/>
    </xf>
    <xf numFmtId="0" fontId="29" fillId="7" borderId="12" xfId="0" applyFont="1" applyFill="1" applyBorder="1" applyAlignment="1">
      <alignment horizontal="left" vertical="center"/>
    </xf>
    <xf numFmtId="0" fontId="29" fillId="7" borderId="13" xfId="0" applyFont="1" applyFill="1" applyBorder="1" applyAlignment="1">
      <alignment horizontal="left" vertical="center"/>
    </xf>
    <xf numFmtId="0" fontId="27" fillId="12" borderId="16" xfId="0" applyFont="1" applyFill="1" applyBorder="1" applyAlignment="1">
      <alignment vertical="center"/>
    </xf>
    <xf numFmtId="0" fontId="27" fillId="12" borderId="13" xfId="0" applyFont="1" applyFill="1" applyBorder="1" applyAlignment="1">
      <alignment horizontal="left" vertical="center"/>
    </xf>
    <xf numFmtId="0" fontId="33" fillId="12" borderId="16" xfId="0" applyFont="1" applyFill="1" applyBorder="1" applyAlignment="1">
      <alignment vertical="center"/>
    </xf>
    <xf numFmtId="0" fontId="34" fillId="12" borderId="13" xfId="0" applyFont="1" applyFill="1" applyBorder="1" applyAlignment="1">
      <alignment horizontal="left" vertical="center"/>
    </xf>
    <xf numFmtId="0" fontId="27" fillId="12" borderId="20" xfId="0" applyFont="1" applyFill="1" applyBorder="1" applyAlignment="1">
      <alignment vertical="center"/>
    </xf>
    <xf numFmtId="0" fontId="27" fillId="12" borderId="10" xfId="0" applyFont="1" applyFill="1" applyBorder="1" applyAlignment="1">
      <alignment horizontal="left" vertical="center"/>
    </xf>
    <xf numFmtId="0" fontId="27" fillId="12" borderId="21" xfId="0" applyFont="1" applyFill="1" applyBorder="1" applyAlignment="1">
      <alignment vertical="center"/>
    </xf>
    <xf numFmtId="0" fontId="27" fillId="12" borderId="19" xfId="0" applyFont="1" applyFill="1" applyBorder="1" applyAlignment="1">
      <alignment horizontal="left" vertical="center"/>
    </xf>
    <xf numFmtId="0" fontId="27" fillId="12" borderId="13" xfId="0" applyFont="1" applyFill="1" applyBorder="1" applyAlignment="1">
      <alignment vertical="center"/>
    </xf>
    <xf numFmtId="0" fontId="27" fillId="12" borderId="22" xfId="0" applyFont="1" applyFill="1" applyBorder="1" applyAlignment="1">
      <alignment vertical="center"/>
    </xf>
    <xf numFmtId="0" fontId="27" fillId="12" borderId="23" xfId="0" applyFont="1" applyFill="1" applyBorder="1" applyAlignment="1">
      <alignment vertical="center"/>
    </xf>
    <xf numFmtId="0" fontId="27" fillId="12" borderId="18" xfId="0" applyFont="1" applyFill="1" applyBorder="1" applyAlignment="1">
      <alignment horizontal="left" vertical="center"/>
    </xf>
    <xf numFmtId="0" fontId="33" fillId="12" borderId="0" xfId="0" quotePrefix="1" applyFont="1" applyFill="1" applyBorder="1" applyAlignment="1">
      <alignment vertical="center"/>
    </xf>
    <xf numFmtId="0" fontId="33" fillId="12" borderId="0" xfId="0" quotePrefix="1" applyFont="1" applyFill="1" applyBorder="1" applyAlignment="1">
      <alignment horizontal="left" vertical="center"/>
    </xf>
    <xf numFmtId="0" fontId="35" fillId="12" borderId="0" xfId="0" applyFont="1" applyFill="1" applyBorder="1" applyAlignment="1">
      <alignment horizontal="left" vertical="center"/>
    </xf>
    <xf numFmtId="0" fontId="33" fillId="12" borderId="2" xfId="0" quotePrefix="1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36" fillId="11" borderId="0" xfId="0" applyFont="1" applyFill="1" applyBorder="1" applyAlignment="1">
      <alignment vertical="center"/>
    </xf>
    <xf numFmtId="4" fontId="37" fillId="13" borderId="9" xfId="0" applyNumberFormat="1" applyFont="1" applyFill="1" applyBorder="1" applyAlignment="1">
      <alignment horizontal="center" vertical="center"/>
    </xf>
    <xf numFmtId="10" fontId="37" fillId="13" borderId="9" xfId="0" applyNumberFormat="1" applyFont="1" applyFill="1" applyBorder="1" applyAlignment="1">
      <alignment horizontal="center" vertical="center"/>
    </xf>
    <xf numFmtId="0" fontId="1" fillId="16" borderId="9" xfId="6" applyFont="1" applyFill="1" applyBorder="1" applyAlignment="1">
      <alignment horizontal="center" vertical="center" wrapText="1"/>
    </xf>
    <xf numFmtId="0" fontId="1" fillId="16" borderId="9" xfId="6" applyFont="1" applyFill="1" applyBorder="1" applyAlignment="1">
      <alignment horizontal="right" vertical="center" indent="1"/>
    </xf>
    <xf numFmtId="0" fontId="37" fillId="13" borderId="9" xfId="6" applyFont="1" applyFill="1" applyBorder="1" applyAlignment="1">
      <alignment horizontal="center" vertical="center"/>
    </xf>
    <xf numFmtId="0" fontId="1" fillId="16" borderId="9" xfId="6" applyFont="1" applyFill="1" applyBorder="1" applyAlignment="1">
      <alignment horizontal="right" vertical="center" wrapText="1" indent="1"/>
    </xf>
    <xf numFmtId="164" fontId="42" fillId="9" borderId="9" xfId="0" applyNumberFormat="1" applyFont="1" applyFill="1" applyBorder="1" applyAlignment="1" applyProtection="1">
      <alignment horizontal="left" vertical="center"/>
      <protection locked="0"/>
    </xf>
    <xf numFmtId="0" fontId="27" fillId="11" borderId="0" xfId="0" applyFont="1" applyFill="1" applyBorder="1" applyAlignment="1" applyProtection="1">
      <alignment vertical="center"/>
    </xf>
    <xf numFmtId="0" fontId="1" fillId="16" borderId="9" xfId="0" applyFont="1" applyFill="1" applyBorder="1" applyAlignment="1" applyProtection="1">
      <alignment horizontal="left" vertical="center" indent="1"/>
    </xf>
    <xf numFmtId="0" fontId="1" fillId="11" borderId="0" xfId="0" applyFont="1" applyFill="1" applyBorder="1" applyAlignment="1" applyProtection="1">
      <alignment vertical="center"/>
    </xf>
    <xf numFmtId="0" fontId="44" fillId="11" borderId="0" xfId="0" applyFont="1" applyFill="1" applyBorder="1" applyAlignment="1" applyProtection="1">
      <alignment vertical="center"/>
    </xf>
    <xf numFmtId="0" fontId="27" fillId="16" borderId="9" xfId="0" applyFont="1" applyFill="1" applyBorder="1" applyAlignment="1" applyProtection="1">
      <alignment horizontal="left" vertical="center" indent="1"/>
    </xf>
    <xf numFmtId="164" fontId="27" fillId="16" borderId="9" xfId="0" applyNumberFormat="1" applyFont="1" applyFill="1" applyBorder="1" applyAlignment="1" applyProtection="1">
      <alignment horizontal="left" vertical="center"/>
    </xf>
    <xf numFmtId="0" fontId="42" fillId="9" borderId="9" xfId="0" applyFont="1" applyFill="1" applyBorder="1" applyAlignment="1" applyProtection="1">
      <alignment horizontal="left" vertical="center" indent="1"/>
      <protection locked="0"/>
    </xf>
    <xf numFmtId="0" fontId="39" fillId="12" borderId="0" xfId="0" quotePrefix="1" applyFont="1" applyFill="1" applyBorder="1" applyAlignment="1">
      <alignment vertical="center"/>
    </xf>
    <xf numFmtId="10" fontId="27" fillId="16" borderId="9" xfId="0" applyNumberFormat="1" applyFont="1" applyFill="1" applyBorder="1" applyAlignment="1" applyProtection="1">
      <alignment horizontal="center" vertical="center" wrapText="1"/>
    </xf>
    <xf numFmtId="10" fontId="27" fillId="11" borderId="0" xfId="0" applyNumberFormat="1" applyFont="1" applyFill="1" applyBorder="1" applyAlignment="1" applyProtection="1">
      <alignment vertical="center"/>
    </xf>
    <xf numFmtId="2" fontId="42" fillId="9" borderId="9" xfId="2" applyNumberFormat="1" applyFont="1" applyFill="1" applyBorder="1" applyAlignment="1" applyProtection="1">
      <alignment horizontal="right" vertical="center" indent="1"/>
      <protection locked="0"/>
    </xf>
    <xf numFmtId="4" fontId="1" fillId="16" borderId="9" xfId="0" applyNumberFormat="1" applyFont="1" applyFill="1" applyBorder="1" applyAlignment="1" applyProtection="1">
      <alignment horizontal="right" vertical="center" indent="1"/>
    </xf>
    <xf numFmtId="4" fontId="27" fillId="16" borderId="9" xfId="0" applyNumberFormat="1" applyFont="1" applyFill="1" applyBorder="1" applyAlignment="1" applyProtection="1">
      <alignment horizontal="center" vertical="center"/>
    </xf>
    <xf numFmtId="4" fontId="42" fillId="9" borderId="9" xfId="2" applyNumberFormat="1" applyFont="1" applyFill="1" applyBorder="1" applyAlignment="1" applyProtection="1">
      <alignment horizontal="right" vertical="center" indent="1"/>
      <protection locked="0"/>
    </xf>
    <xf numFmtId="4" fontId="27" fillId="11" borderId="0" xfId="0" applyNumberFormat="1" applyFont="1" applyFill="1" applyBorder="1" applyAlignment="1" applyProtection="1">
      <alignment vertical="center"/>
    </xf>
    <xf numFmtId="4" fontId="34" fillId="13" borderId="9" xfId="1" applyNumberFormat="1" applyFont="1" applyFill="1" applyBorder="1" applyAlignment="1" applyProtection="1">
      <alignment horizontal="right" vertical="center" indent="1"/>
    </xf>
    <xf numFmtId="10" fontId="34" fillId="13" borderId="9" xfId="4" applyNumberFormat="1" applyFont="1" applyFill="1" applyBorder="1" applyAlignment="1" applyProtection="1">
      <alignment horizontal="right" vertical="center" indent="1"/>
    </xf>
    <xf numFmtId="4" fontId="34" fillId="13" borderId="9" xfId="2" applyNumberFormat="1" applyFont="1" applyFill="1" applyBorder="1" applyAlignment="1" applyProtection="1">
      <alignment horizontal="right" vertical="center" indent="1"/>
    </xf>
    <xf numFmtId="4" fontId="49" fillId="13" borderId="9" xfId="1" applyNumberFormat="1" applyFont="1" applyFill="1" applyBorder="1" applyAlignment="1" applyProtection="1">
      <alignment vertical="center"/>
    </xf>
    <xf numFmtId="10" fontId="49" fillId="13" borderId="9" xfId="4" applyNumberFormat="1" applyFont="1" applyFill="1" applyBorder="1" applyAlignment="1" applyProtection="1">
      <alignment horizontal="right" vertical="center" indent="1"/>
    </xf>
    <xf numFmtId="0" fontId="1" fillId="16" borderId="9" xfId="0" applyFont="1" applyFill="1" applyBorder="1" applyAlignment="1">
      <alignment horizontal="left" vertical="center" indent="1"/>
    </xf>
    <xf numFmtId="0" fontId="1" fillId="16" borderId="9" xfId="0" applyFont="1" applyFill="1" applyBorder="1" applyAlignment="1">
      <alignment horizontal="center" vertical="center"/>
    </xf>
    <xf numFmtId="0" fontId="34" fillId="13" borderId="9" xfId="0" applyFont="1" applyFill="1" applyBorder="1" applyAlignment="1" applyProtection="1">
      <alignment horizontal="left" vertical="center" indent="1"/>
    </xf>
    <xf numFmtId="0" fontId="1" fillId="16" borderId="9" xfId="6" applyFont="1" applyFill="1" applyBorder="1" applyAlignment="1">
      <alignment horizontal="left" vertical="center" indent="1"/>
    </xf>
    <xf numFmtId="0" fontId="1" fillId="16" borderId="9" xfId="0" applyFont="1" applyFill="1" applyBorder="1" applyAlignment="1">
      <alignment horizontal="right" vertical="center" indent="1"/>
    </xf>
    <xf numFmtId="0" fontId="52" fillId="7" borderId="11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2" fontId="26" fillId="9" borderId="9" xfId="0" applyNumberFormat="1" applyFont="1" applyFill="1" applyBorder="1" applyAlignment="1" applyProtection="1">
      <alignment horizontal="center" vertical="center"/>
      <protection locked="0"/>
    </xf>
    <xf numFmtId="0" fontId="26" fillId="9" borderId="9" xfId="6" applyFont="1" applyFill="1" applyBorder="1" applyAlignment="1" applyProtection="1">
      <alignment horizontal="center" vertical="center"/>
      <protection locked="0"/>
    </xf>
    <xf numFmtId="0" fontId="26" fillId="9" borderId="9" xfId="6" applyFont="1" applyFill="1" applyBorder="1" applyAlignment="1" applyProtection="1">
      <alignment horizontal="center" vertical="center" wrapText="1"/>
      <protection locked="0"/>
    </xf>
    <xf numFmtId="10" fontId="26" fillId="9" borderId="9" xfId="6" applyNumberFormat="1" applyFont="1" applyFill="1" applyBorder="1" applyAlignment="1" applyProtection="1">
      <alignment horizontal="center" vertical="center" wrapText="1"/>
      <protection locked="0"/>
    </xf>
    <xf numFmtId="0" fontId="24" fillId="11" borderId="2" xfId="0" applyFont="1" applyFill="1" applyBorder="1" applyAlignment="1">
      <alignment vertical="center"/>
    </xf>
    <xf numFmtId="0" fontId="42" fillId="9" borderId="9" xfId="0" applyFont="1" applyFill="1" applyBorder="1" applyAlignment="1" applyProtection="1">
      <alignment horizontal="left" vertical="center" indent="1"/>
    </xf>
    <xf numFmtId="164" fontId="42" fillId="9" borderId="9" xfId="0" applyNumberFormat="1" applyFont="1" applyFill="1" applyBorder="1" applyAlignment="1" applyProtection="1">
      <alignment horizontal="left" vertical="center"/>
    </xf>
    <xf numFmtId="164" fontId="43" fillId="9" borderId="9" xfId="0" applyNumberFormat="1" applyFont="1" applyFill="1" applyBorder="1" applyAlignment="1" applyProtection="1">
      <alignment horizontal="left" vertical="center"/>
    </xf>
    <xf numFmtId="0" fontId="27" fillId="11" borderId="0" xfId="0" applyFont="1" applyFill="1" applyAlignment="1" applyProtection="1">
      <alignment vertical="center"/>
    </xf>
    <xf numFmtId="0" fontId="27" fillId="11" borderId="0" xfId="0" applyFont="1" applyFill="1" applyBorder="1" applyAlignment="1" applyProtection="1">
      <alignment vertical="center"/>
      <protection locked="0"/>
    </xf>
    <xf numFmtId="9" fontId="26" fillId="9" borderId="9" xfId="0" applyNumberFormat="1" applyFont="1" applyFill="1" applyBorder="1" applyAlignment="1" applyProtection="1">
      <alignment horizontal="center" vertical="center"/>
      <protection locked="0"/>
    </xf>
    <xf numFmtId="10" fontId="26" fillId="9" borderId="9" xfId="0" applyNumberFormat="1" applyFont="1" applyFill="1" applyBorder="1" applyAlignment="1" applyProtection="1">
      <alignment horizontal="center" vertical="center"/>
      <protection locked="0"/>
    </xf>
    <xf numFmtId="0" fontId="26" fillId="9" borderId="9" xfId="0" applyFont="1" applyFill="1" applyBorder="1" applyAlignment="1" applyProtection="1">
      <alignment horizontal="left" vertical="center" indent="1"/>
      <protection locked="0"/>
    </xf>
    <xf numFmtId="0" fontId="26" fillId="9" borderId="9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vertical="center" wrapText="1"/>
      <protection locked="0"/>
    </xf>
    <xf numFmtId="0" fontId="5" fillId="11" borderId="0" xfId="0" applyFont="1" applyFill="1" applyBorder="1" applyAlignment="1" applyProtection="1">
      <alignment vertical="center"/>
    </xf>
    <xf numFmtId="0" fontId="25" fillId="11" borderId="0" xfId="0" applyFont="1" applyFill="1" applyBorder="1" applyAlignment="1" applyProtection="1">
      <alignment vertical="center"/>
    </xf>
    <xf numFmtId="0" fontId="1" fillId="16" borderId="9" xfId="0" applyFont="1" applyFill="1" applyBorder="1" applyAlignment="1" applyProtection="1">
      <alignment horizontal="right" vertical="center" indent="1"/>
    </xf>
    <xf numFmtId="0" fontId="1" fillId="16" borderId="9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vertical="center"/>
    </xf>
    <xf numFmtId="0" fontId="1" fillId="16" borderId="9" xfId="0" applyFont="1" applyFill="1" applyBorder="1" applyAlignment="1" applyProtection="1">
      <alignment vertical="center"/>
    </xf>
    <xf numFmtId="4" fontId="37" fillId="13" borderId="9" xfId="0" applyNumberFormat="1" applyFont="1" applyFill="1" applyBorder="1" applyAlignment="1" applyProtection="1">
      <alignment horizontal="center" vertical="center"/>
    </xf>
    <xf numFmtId="10" fontId="37" fillId="13" borderId="9" xfId="0" applyNumberFormat="1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right" vertical="center" wrapText="1" indent="1"/>
    </xf>
    <xf numFmtId="0" fontId="37" fillId="13" borderId="9" xfId="0" applyFont="1" applyFill="1" applyBorder="1" applyAlignment="1" applyProtection="1">
      <alignment horizontal="center" vertical="center"/>
    </xf>
    <xf numFmtId="2" fontId="27" fillId="16" borderId="9" xfId="0" applyNumberFormat="1" applyFont="1" applyFill="1" applyBorder="1" applyAlignment="1" applyProtection="1">
      <alignment horizontal="center" vertical="center"/>
    </xf>
    <xf numFmtId="0" fontId="39" fillId="16" borderId="24" xfId="0" applyFont="1" applyFill="1" applyBorder="1" applyAlignment="1" applyProtection="1">
      <alignment vertical="center"/>
    </xf>
    <xf numFmtId="0" fontId="39" fillId="16" borderId="17" xfId="0" applyFont="1" applyFill="1" applyBorder="1" applyAlignment="1" applyProtection="1">
      <alignment vertical="center"/>
    </xf>
    <xf numFmtId="0" fontId="39" fillId="16" borderId="14" xfId="0" applyFont="1" applyFill="1" applyBorder="1" applyAlignment="1" applyProtection="1">
      <alignment vertical="center"/>
    </xf>
    <xf numFmtId="0" fontId="27" fillId="9" borderId="9" xfId="0" applyFont="1" applyFill="1" applyBorder="1" applyAlignment="1" applyProtection="1">
      <alignment horizontal="left" vertical="center" indent="1"/>
    </xf>
    <xf numFmtId="2" fontId="39" fillId="16" borderId="9" xfId="0" applyNumberFormat="1" applyFont="1" applyFill="1" applyBorder="1" applyAlignment="1" applyProtection="1">
      <alignment horizontal="left" vertical="center" indent="1"/>
    </xf>
    <xf numFmtId="2" fontId="34" fillId="13" borderId="9" xfId="2" applyNumberFormat="1" applyFont="1" applyFill="1" applyBorder="1" applyAlignment="1" applyProtection="1">
      <alignment horizontal="right" vertical="center" indent="1"/>
    </xf>
    <xf numFmtId="2" fontId="27" fillId="11" borderId="0" xfId="0" applyNumberFormat="1" applyFont="1" applyFill="1" applyBorder="1" applyAlignment="1" applyProtection="1">
      <alignment vertical="center"/>
    </xf>
    <xf numFmtId="0" fontId="27" fillId="9" borderId="9" xfId="0" applyFont="1" applyFill="1" applyBorder="1" applyAlignment="1" applyProtection="1">
      <alignment horizontal="left" vertical="center" indent="1"/>
      <protection locked="0"/>
    </xf>
    <xf numFmtId="0" fontId="27" fillId="16" borderId="2" xfId="0" applyFont="1" applyFill="1" applyBorder="1" applyAlignment="1" applyProtection="1">
      <alignment vertical="center"/>
    </xf>
    <xf numFmtId="0" fontId="36" fillId="14" borderId="0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center" vertical="center"/>
    </xf>
    <xf numFmtId="0" fontId="27" fillId="14" borderId="0" xfId="0" applyFont="1" applyFill="1" applyBorder="1" applyAlignment="1" applyProtection="1">
      <alignment vertical="center"/>
    </xf>
    <xf numFmtId="0" fontId="1" fillId="14" borderId="0" xfId="0" applyFont="1" applyFill="1" applyBorder="1" applyAlignment="1" applyProtection="1">
      <alignment vertical="center"/>
    </xf>
    <xf numFmtId="0" fontId="27" fillId="14" borderId="0" xfId="0" applyFont="1" applyFill="1" applyBorder="1" applyAlignment="1" applyProtection="1">
      <alignment vertical="center"/>
      <protection locked="0"/>
    </xf>
    <xf numFmtId="0" fontId="44" fillId="14" borderId="0" xfId="0" applyFont="1" applyFill="1" applyBorder="1" applyAlignment="1" applyProtection="1">
      <alignment vertical="center"/>
    </xf>
    <xf numFmtId="0" fontId="27" fillId="14" borderId="0" xfId="0" applyFont="1" applyFill="1" applyAlignment="1" applyProtection="1">
      <alignment vertical="center"/>
    </xf>
    <xf numFmtId="4" fontId="27" fillId="14" borderId="0" xfId="0" applyNumberFormat="1" applyFont="1" applyFill="1" applyBorder="1" applyAlignment="1" applyProtection="1">
      <alignment vertical="center"/>
    </xf>
    <xf numFmtId="10" fontId="27" fillId="14" borderId="0" xfId="0" applyNumberFormat="1" applyFont="1" applyFill="1" applyBorder="1" applyAlignment="1" applyProtection="1">
      <alignment vertical="center"/>
    </xf>
    <xf numFmtId="0" fontId="5" fillId="14" borderId="0" xfId="0" applyFont="1" applyFill="1" applyBorder="1" applyAlignment="1" applyProtection="1">
      <alignment vertical="center"/>
    </xf>
    <xf numFmtId="0" fontId="25" fillId="14" borderId="0" xfId="0" applyFont="1" applyFill="1" applyBorder="1" applyAlignment="1" applyProtection="1">
      <alignment vertical="center"/>
    </xf>
    <xf numFmtId="0" fontId="24" fillId="14" borderId="0" xfId="0" applyFont="1" applyFill="1" applyBorder="1" applyAlignment="1" applyProtection="1">
      <alignment vertical="center"/>
    </xf>
    <xf numFmtId="2" fontId="27" fillId="14" borderId="0" xfId="0" applyNumberFormat="1" applyFont="1" applyFill="1" applyBorder="1" applyAlignment="1" applyProtection="1">
      <alignment vertical="center"/>
    </xf>
    <xf numFmtId="0" fontId="27" fillId="16" borderId="0" xfId="0" applyFont="1" applyFill="1" applyBorder="1" applyAlignment="1" applyProtection="1">
      <alignment vertical="center"/>
    </xf>
    <xf numFmtId="0" fontId="27" fillId="16" borderId="0" xfId="0" applyFont="1" applyFill="1" applyBorder="1" applyAlignment="1" applyProtection="1">
      <alignment vertical="center"/>
      <protection locked="0"/>
    </xf>
    <xf numFmtId="0" fontId="27" fillId="16" borderId="2" xfId="0" applyFont="1" applyFill="1" applyBorder="1" applyAlignment="1" applyProtection="1">
      <alignment vertical="center"/>
      <protection locked="0"/>
    </xf>
    <xf numFmtId="0" fontId="26" fillId="9" borderId="9" xfId="0" applyFont="1" applyFill="1" applyBorder="1" applyAlignment="1" applyProtection="1">
      <alignment horizontal="center" vertical="center" wrapText="1"/>
      <protection locked="0"/>
    </xf>
    <xf numFmtId="0" fontId="1" fillId="16" borderId="9" xfId="0" applyFont="1" applyFill="1" applyBorder="1" applyAlignment="1">
      <alignment horizontal="left" vertical="center" indent="1"/>
    </xf>
    <xf numFmtId="0" fontId="1" fillId="16" borderId="24" xfId="6" applyFont="1" applyFill="1" applyBorder="1" applyAlignment="1">
      <alignment horizontal="center" vertical="center" wrapText="1"/>
    </xf>
    <xf numFmtId="0" fontId="1" fillId="16" borderId="14" xfId="6" applyFont="1" applyFill="1" applyBorder="1" applyAlignment="1">
      <alignment horizontal="center" vertical="center" wrapText="1"/>
    </xf>
    <xf numFmtId="0" fontId="51" fillId="15" borderId="9" xfId="0" applyFont="1" applyFill="1" applyBorder="1" applyAlignment="1">
      <alignment horizontal="left" vertical="center" indent="1"/>
    </xf>
    <xf numFmtId="0" fontId="53" fillId="15" borderId="24" xfId="0" applyFont="1" applyFill="1" applyBorder="1" applyAlignment="1">
      <alignment horizontal="center" vertical="center" wrapText="1"/>
    </xf>
    <xf numFmtId="0" fontId="53" fillId="15" borderId="17" xfId="0" applyFont="1" applyFill="1" applyBorder="1" applyAlignment="1">
      <alignment horizontal="center" vertical="center" wrapText="1"/>
    </xf>
    <xf numFmtId="0" fontId="53" fillId="15" borderId="14" xfId="0" applyFont="1" applyFill="1" applyBorder="1" applyAlignment="1">
      <alignment horizontal="center" vertical="center" wrapText="1"/>
    </xf>
    <xf numFmtId="0" fontId="1" fillId="16" borderId="24" xfId="0" applyFont="1" applyFill="1" applyBorder="1" applyAlignment="1">
      <alignment horizontal="right" vertical="center" indent="1"/>
    </xf>
    <xf numFmtId="0" fontId="1" fillId="16" borderId="14" xfId="0" applyFont="1" applyFill="1" applyBorder="1" applyAlignment="1">
      <alignment horizontal="right" vertical="center" indent="1"/>
    </xf>
    <xf numFmtId="0" fontId="1" fillId="16" borderId="24" xfId="0" applyFont="1" applyFill="1" applyBorder="1" applyAlignment="1">
      <alignment horizontal="left" vertical="center" wrapText="1" indent="1"/>
    </xf>
    <xf numFmtId="0" fontId="1" fillId="16" borderId="14" xfId="0" applyFont="1" applyFill="1" applyBorder="1" applyAlignment="1">
      <alignment horizontal="left" vertical="center" wrapText="1" indent="1"/>
    </xf>
    <xf numFmtId="0" fontId="26" fillId="9" borderId="9" xfId="0" applyFont="1" applyFill="1" applyBorder="1" applyAlignment="1" applyProtection="1">
      <alignment horizontal="left" vertical="center" wrapText="1" indent="1"/>
      <protection locked="0"/>
    </xf>
    <xf numFmtId="0" fontId="53" fillId="15" borderId="24" xfId="0" applyFont="1" applyFill="1" applyBorder="1" applyAlignment="1">
      <alignment horizontal="center" vertical="center"/>
    </xf>
    <xf numFmtId="0" fontId="53" fillId="15" borderId="17" xfId="0" applyFont="1" applyFill="1" applyBorder="1" applyAlignment="1">
      <alignment horizontal="center" vertical="center"/>
    </xf>
    <xf numFmtId="0" fontId="53" fillId="15" borderId="14" xfId="0" applyFont="1" applyFill="1" applyBorder="1" applyAlignment="1">
      <alignment horizontal="center" vertical="center"/>
    </xf>
    <xf numFmtId="0" fontId="26" fillId="9" borderId="24" xfId="0" applyFont="1" applyFill="1" applyBorder="1" applyAlignment="1" applyProtection="1">
      <alignment horizontal="left" vertical="top" wrapText="1" indent="1"/>
      <protection locked="0"/>
    </xf>
    <xf numFmtId="0" fontId="26" fillId="9" borderId="17" xfId="0" applyFont="1" applyFill="1" applyBorder="1" applyAlignment="1" applyProtection="1">
      <alignment horizontal="left" vertical="top" wrapText="1" indent="1"/>
      <protection locked="0"/>
    </xf>
    <xf numFmtId="0" fontId="26" fillId="9" borderId="14" xfId="0" applyFont="1" applyFill="1" applyBorder="1" applyAlignment="1" applyProtection="1">
      <alignment horizontal="left" vertical="top" wrapText="1" indent="1"/>
      <protection locked="0"/>
    </xf>
    <xf numFmtId="0" fontId="26" fillId="9" borderId="9" xfId="5" applyFont="1" applyFill="1" applyBorder="1" applyAlignment="1" applyProtection="1">
      <alignment horizontal="left" vertical="center" indent="1"/>
      <protection locked="0"/>
    </xf>
    <xf numFmtId="0" fontId="26" fillId="9" borderId="24" xfId="6" applyFont="1" applyFill="1" applyBorder="1" applyAlignment="1" applyProtection="1">
      <alignment horizontal="left" vertical="center" indent="1"/>
      <protection locked="0"/>
    </xf>
    <xf numFmtId="0" fontId="26" fillId="9" borderId="17" xfId="6" applyFont="1" applyFill="1" applyBorder="1" applyAlignment="1" applyProtection="1">
      <alignment horizontal="left" vertical="center" indent="1"/>
      <protection locked="0"/>
    </xf>
    <xf numFmtId="0" fontId="26" fillId="9" borderId="14" xfId="6" applyFont="1" applyFill="1" applyBorder="1" applyAlignment="1" applyProtection="1">
      <alignment horizontal="left" vertical="center" indent="1"/>
      <protection locked="0"/>
    </xf>
    <xf numFmtId="0" fontId="1" fillId="16" borderId="9" xfId="6" applyFont="1" applyFill="1" applyBorder="1" applyAlignment="1">
      <alignment horizontal="center" vertical="center"/>
    </xf>
    <xf numFmtId="0" fontId="1" fillId="16" borderId="24" xfId="6" applyFont="1" applyFill="1" applyBorder="1" applyAlignment="1">
      <alignment horizontal="left" vertical="center" wrapText="1" indent="1"/>
    </xf>
    <xf numFmtId="0" fontId="1" fillId="16" borderId="14" xfId="6" applyFont="1" applyFill="1" applyBorder="1" applyAlignment="1">
      <alignment horizontal="left" vertical="center" wrapText="1" indent="1"/>
    </xf>
    <xf numFmtId="0" fontId="26" fillId="9" borderId="24" xfId="6" applyFont="1" applyFill="1" applyBorder="1" applyAlignment="1" applyProtection="1">
      <alignment horizontal="left" vertical="center" wrapText="1" indent="1"/>
      <protection locked="0"/>
    </xf>
    <xf numFmtId="0" fontId="26" fillId="9" borderId="17" xfId="6" applyFont="1" applyFill="1" applyBorder="1" applyAlignment="1" applyProtection="1">
      <alignment horizontal="left" vertical="center" wrapText="1" indent="1"/>
      <protection locked="0"/>
    </xf>
    <xf numFmtId="0" fontId="26" fillId="9" borderId="14" xfId="6" applyFont="1" applyFill="1" applyBorder="1" applyAlignment="1" applyProtection="1">
      <alignment horizontal="left" vertical="center" wrapText="1" indent="1"/>
      <protection locked="0"/>
    </xf>
    <xf numFmtId="0" fontId="1" fillId="16" borderId="9" xfId="0" applyFont="1" applyFill="1" applyBorder="1" applyAlignment="1">
      <alignment horizontal="left" vertical="center" wrapText="1" indent="1"/>
    </xf>
    <xf numFmtId="0" fontId="1" fillId="16" borderId="9" xfId="6" applyFont="1" applyFill="1" applyBorder="1" applyAlignment="1">
      <alignment horizontal="left" vertical="center" wrapText="1" indent="1"/>
    </xf>
    <xf numFmtId="0" fontId="1" fillId="16" borderId="17" xfId="6" applyFont="1" applyFill="1" applyBorder="1" applyAlignment="1">
      <alignment horizontal="left" vertical="center" wrapText="1" indent="1"/>
    </xf>
    <xf numFmtId="0" fontId="26" fillId="9" borderId="24" xfId="0" applyFont="1" applyFill="1" applyBorder="1" applyAlignment="1" applyProtection="1">
      <alignment horizontal="left" vertical="center" wrapText="1" indent="1"/>
      <protection locked="0"/>
    </xf>
    <xf numFmtId="0" fontId="26" fillId="9" borderId="17" xfId="0" applyFont="1" applyFill="1" applyBorder="1" applyAlignment="1" applyProtection="1">
      <alignment horizontal="left" vertical="center" wrapText="1" indent="1"/>
      <protection locked="0"/>
    </xf>
    <xf numFmtId="0" fontId="26" fillId="9" borderId="14" xfId="0" applyFont="1" applyFill="1" applyBorder="1" applyAlignment="1" applyProtection="1">
      <alignment horizontal="left" vertical="center" wrapText="1" indent="1"/>
      <protection locked="0"/>
    </xf>
    <xf numFmtId="0" fontId="1" fillId="16" borderId="24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left" vertical="center" wrapText="1" indent="1"/>
    </xf>
    <xf numFmtId="0" fontId="50" fillId="9" borderId="9" xfId="0" applyFont="1" applyFill="1" applyBorder="1" applyAlignment="1" applyProtection="1">
      <alignment horizontal="left" vertical="center"/>
      <protection locked="0"/>
    </xf>
    <xf numFmtId="0" fontId="5" fillId="8" borderId="9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right" vertical="center" wrapText="1" indent="1"/>
    </xf>
    <xf numFmtId="0" fontId="1" fillId="16" borderId="14" xfId="0" applyFont="1" applyFill="1" applyBorder="1" applyAlignment="1">
      <alignment horizontal="right" vertical="center" wrapText="1" indent="1"/>
    </xf>
    <xf numFmtId="0" fontId="26" fillId="9" borderId="9" xfId="0" applyFont="1" applyFill="1" applyBorder="1" applyAlignment="1" applyProtection="1">
      <alignment horizontal="left" vertical="center" indent="1"/>
      <protection locked="0"/>
    </xf>
    <xf numFmtId="0" fontId="1" fillId="16" borderId="24" xfId="0" applyFont="1" applyFill="1" applyBorder="1" applyAlignment="1">
      <alignment horizontal="left" vertical="center" indent="1"/>
    </xf>
    <xf numFmtId="0" fontId="1" fillId="16" borderId="17" xfId="0" applyFont="1" applyFill="1" applyBorder="1" applyAlignment="1">
      <alignment horizontal="left" vertical="center" indent="1"/>
    </xf>
    <xf numFmtId="0" fontId="1" fillId="16" borderId="14" xfId="0" applyFont="1" applyFill="1" applyBorder="1" applyAlignment="1">
      <alignment horizontal="left" vertical="center" indent="1"/>
    </xf>
    <xf numFmtId="0" fontId="1" fillId="16" borderId="9" xfId="0" applyFont="1" applyFill="1" applyBorder="1" applyAlignment="1">
      <alignment horizontal="center" vertical="center"/>
    </xf>
    <xf numFmtId="0" fontId="1" fillId="16" borderId="17" xfId="6" applyFont="1" applyFill="1" applyBorder="1" applyAlignment="1">
      <alignment horizontal="center" vertical="center" wrapText="1"/>
    </xf>
    <xf numFmtId="0" fontId="26" fillId="9" borderId="9" xfId="6" applyFont="1" applyFill="1" applyBorder="1" applyAlignment="1" applyProtection="1">
      <alignment horizontal="left" vertical="center" indent="1"/>
      <protection locked="0"/>
    </xf>
    <xf numFmtId="0" fontId="1" fillId="11" borderId="9" xfId="6" applyFont="1" applyFill="1" applyBorder="1" applyAlignment="1">
      <alignment horizontal="center" vertical="center"/>
    </xf>
    <xf numFmtId="0" fontId="26" fillId="9" borderId="9" xfId="5" applyFont="1" applyFill="1" applyBorder="1" applyAlignment="1" applyProtection="1">
      <alignment horizontal="left" vertical="center" wrapText="1" indent="1"/>
      <protection locked="0"/>
    </xf>
    <xf numFmtId="0" fontId="1" fillId="16" borderId="17" xfId="0" applyFont="1" applyFill="1" applyBorder="1" applyAlignment="1">
      <alignment horizontal="right" vertical="center" indent="1"/>
    </xf>
    <xf numFmtId="0" fontId="46" fillId="16" borderId="24" xfId="0" applyFont="1" applyFill="1" applyBorder="1" applyAlignment="1" applyProtection="1">
      <alignment horizontal="center" vertical="center"/>
    </xf>
    <xf numFmtId="0" fontId="46" fillId="16" borderId="17" xfId="0" applyFont="1" applyFill="1" applyBorder="1" applyAlignment="1" applyProtection="1">
      <alignment horizontal="center" vertical="center"/>
    </xf>
    <xf numFmtId="0" fontId="46" fillId="16" borderId="14" xfId="0" applyFont="1" applyFill="1" applyBorder="1" applyAlignment="1" applyProtection="1">
      <alignment horizontal="center" vertical="center"/>
    </xf>
    <xf numFmtId="0" fontId="42" fillId="9" borderId="24" xfId="0" applyFont="1" applyFill="1" applyBorder="1" applyAlignment="1" applyProtection="1">
      <alignment horizontal="left" vertical="top"/>
      <protection locked="0"/>
    </xf>
    <xf numFmtId="0" fontId="42" fillId="9" borderId="17" xfId="0" applyFont="1" applyFill="1" applyBorder="1" applyAlignment="1" applyProtection="1">
      <alignment horizontal="left" vertical="top"/>
      <protection locked="0"/>
    </xf>
    <xf numFmtId="0" fontId="42" fillId="9" borderId="14" xfId="0" applyFont="1" applyFill="1" applyBorder="1" applyAlignment="1" applyProtection="1">
      <alignment horizontal="left" vertical="top"/>
      <protection locked="0"/>
    </xf>
    <xf numFmtId="0" fontId="28" fillId="15" borderId="6" xfId="0" applyFont="1" applyFill="1" applyBorder="1" applyAlignment="1" applyProtection="1">
      <alignment horizontal="left" vertical="center" indent="1"/>
    </xf>
    <xf numFmtId="0" fontId="28" fillId="15" borderId="8" xfId="0" applyFont="1" applyFill="1" applyBorder="1" applyAlignment="1" applyProtection="1">
      <alignment horizontal="left" vertical="center" indent="1"/>
    </xf>
    <xf numFmtId="0" fontId="28" fillId="15" borderId="7" xfId="0" applyFont="1" applyFill="1" applyBorder="1" applyAlignment="1" applyProtection="1">
      <alignment horizontal="left" vertical="center" indent="1"/>
    </xf>
    <xf numFmtId="0" fontId="28" fillId="15" borderId="1" xfId="0" applyFont="1" applyFill="1" applyBorder="1" applyAlignment="1" applyProtection="1">
      <alignment horizontal="left" vertical="center" indent="1"/>
    </xf>
    <xf numFmtId="0" fontId="28" fillId="15" borderId="0" xfId="0" applyFont="1" applyFill="1" applyBorder="1" applyAlignment="1" applyProtection="1">
      <alignment horizontal="left" vertical="center" indent="1"/>
    </xf>
    <xf numFmtId="0" fontId="28" fillId="15" borderId="2" xfId="0" applyFont="1" applyFill="1" applyBorder="1" applyAlignment="1" applyProtection="1">
      <alignment horizontal="left" vertical="center" indent="1"/>
    </xf>
    <xf numFmtId="0" fontId="34" fillId="13" borderId="9" xfId="0" applyFont="1" applyFill="1" applyBorder="1" applyAlignment="1" applyProtection="1">
      <alignment horizontal="left" vertical="center" indent="1"/>
    </xf>
    <xf numFmtId="0" fontId="39" fillId="16" borderId="9" xfId="0" applyFont="1" applyFill="1" applyBorder="1" applyAlignment="1" applyProtection="1">
      <alignment horizontal="center" vertical="center"/>
    </xf>
    <xf numFmtId="0" fontId="44" fillId="16" borderId="24" xfId="0" applyFont="1" applyFill="1" applyBorder="1" applyAlignment="1" applyProtection="1">
      <alignment horizontal="right" vertical="center" wrapText="1" indent="1"/>
    </xf>
    <xf numFmtId="0" fontId="44" fillId="16" borderId="17" xfId="0" applyFont="1" applyFill="1" applyBorder="1" applyAlignment="1" applyProtection="1">
      <alignment horizontal="right" vertical="center" wrapText="1" indent="1"/>
    </xf>
    <xf numFmtId="0" fontId="44" fillId="16" borderId="14" xfId="0" applyFont="1" applyFill="1" applyBorder="1" applyAlignment="1" applyProtection="1">
      <alignment horizontal="right" vertical="center" wrapText="1" indent="1"/>
    </xf>
    <xf numFmtId="0" fontId="27" fillId="16" borderId="24" xfId="0" applyFont="1" applyFill="1" applyBorder="1" applyAlignment="1" applyProtection="1">
      <alignment horizontal="left" vertical="center" indent="1"/>
    </xf>
    <xf numFmtId="0" fontId="27" fillId="16" borderId="14" xfId="0" applyFont="1" applyFill="1" applyBorder="1" applyAlignment="1" applyProtection="1">
      <alignment horizontal="left" vertical="center" indent="1"/>
    </xf>
    <xf numFmtId="0" fontId="40" fillId="15" borderId="9" xfId="0" applyFont="1" applyFill="1" applyBorder="1" applyAlignment="1" applyProtection="1">
      <alignment horizontal="left" vertical="center" indent="1"/>
    </xf>
    <xf numFmtId="0" fontId="4" fillId="14" borderId="9" xfId="0" applyFont="1" applyFill="1" applyBorder="1" applyAlignment="1" applyProtection="1">
      <alignment horizontal="left" vertical="center" wrapText="1" indent="1"/>
    </xf>
    <xf numFmtId="0" fontId="1" fillId="14" borderId="9" xfId="0" applyFont="1" applyFill="1" applyBorder="1" applyAlignment="1" applyProtection="1">
      <alignment horizontal="left" vertical="center" wrapText="1" indent="1"/>
    </xf>
    <xf numFmtId="0" fontId="39" fillId="16" borderId="24" xfId="0" applyFont="1" applyFill="1" applyBorder="1" applyAlignment="1" applyProtection="1">
      <alignment horizontal="left" vertical="center"/>
    </xf>
    <xf numFmtId="0" fontId="39" fillId="16" borderId="17" xfId="0" applyFont="1" applyFill="1" applyBorder="1" applyAlignment="1" applyProtection="1">
      <alignment horizontal="left" vertical="center"/>
    </xf>
    <xf numFmtId="0" fontId="39" fillId="16" borderId="14" xfId="0" applyFont="1" applyFill="1" applyBorder="1" applyAlignment="1" applyProtection="1">
      <alignment horizontal="left" vertical="center"/>
    </xf>
    <xf numFmtId="0" fontId="51" fillId="15" borderId="0" xfId="0" applyFont="1" applyFill="1" applyBorder="1" applyAlignment="1" applyProtection="1">
      <alignment horizontal="left" vertical="center" indent="1"/>
    </xf>
    <xf numFmtId="0" fontId="1" fillId="16" borderId="24" xfId="6" applyFont="1" applyFill="1" applyBorder="1" applyAlignment="1" applyProtection="1">
      <alignment horizontal="center" vertical="center"/>
    </xf>
    <xf numFmtId="0" fontId="1" fillId="16" borderId="17" xfId="6" applyFont="1" applyFill="1" applyBorder="1" applyAlignment="1" applyProtection="1">
      <alignment horizontal="center" vertical="center"/>
    </xf>
    <xf numFmtId="0" fontId="1" fillId="16" borderId="14" xfId="6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left" vertical="center" indent="1"/>
    </xf>
    <xf numFmtId="0" fontId="54" fillId="15" borderId="9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left" vertical="center" wrapText="1" indent="1"/>
    </xf>
    <xf numFmtId="0" fontId="1" fillId="16" borderId="9" xfId="0" applyFont="1" applyFill="1" applyBorder="1" applyAlignment="1" applyProtection="1">
      <alignment horizontal="center" vertical="center"/>
    </xf>
    <xf numFmtId="0" fontId="1" fillId="16" borderId="9" xfId="0" applyFont="1" applyFill="1" applyBorder="1" applyAlignment="1" applyProtection="1">
      <alignment horizontal="right" vertical="center" indent="1"/>
    </xf>
    <xf numFmtId="0" fontId="1" fillId="16" borderId="24" xfId="0" applyFont="1" applyFill="1" applyBorder="1" applyAlignment="1" applyProtection="1">
      <alignment horizontal="left" vertical="center" wrapText="1" indent="1"/>
    </xf>
    <xf numFmtId="0" fontId="1" fillId="16" borderId="14" xfId="0" applyFont="1" applyFill="1" applyBorder="1" applyAlignment="1" applyProtection="1">
      <alignment horizontal="left" vertical="center" wrapText="1" indent="1"/>
    </xf>
    <xf numFmtId="0" fontId="26" fillId="9" borderId="9" xfId="6" applyFont="1" applyFill="1" applyBorder="1" applyAlignment="1" applyProtection="1">
      <alignment horizontal="left" vertical="center" wrapText="1" indent="1"/>
      <protection locked="0"/>
    </xf>
    <xf numFmtId="0" fontId="1" fillId="16" borderId="24" xfId="6" applyFont="1" applyFill="1" applyBorder="1" applyAlignment="1" applyProtection="1">
      <alignment horizontal="left" vertical="center" wrapText="1" indent="1"/>
    </xf>
    <xf numFmtId="0" fontId="1" fillId="16" borderId="14" xfId="6" applyFont="1" applyFill="1" applyBorder="1" applyAlignment="1" applyProtection="1">
      <alignment horizontal="left" vertical="center" wrapText="1" indent="1"/>
    </xf>
    <xf numFmtId="0" fontId="26" fillId="9" borderId="24" xfId="0" applyFont="1" applyFill="1" applyBorder="1" applyAlignment="1" applyProtection="1">
      <alignment horizontal="left" vertical="center" indent="1"/>
      <protection locked="0"/>
    </xf>
    <xf numFmtId="0" fontId="26" fillId="9" borderId="17" xfId="0" applyFont="1" applyFill="1" applyBorder="1" applyAlignment="1" applyProtection="1">
      <alignment horizontal="left" vertical="center" indent="1"/>
      <protection locked="0"/>
    </xf>
    <xf numFmtId="0" fontId="26" fillId="9" borderId="14" xfId="0" applyFont="1" applyFill="1" applyBorder="1" applyAlignment="1" applyProtection="1">
      <alignment horizontal="left" vertical="center" indent="1"/>
      <protection locked="0"/>
    </xf>
    <xf numFmtId="0" fontId="55" fillId="8" borderId="9" xfId="0" applyFont="1" applyFill="1" applyBorder="1" applyAlignment="1" applyProtection="1">
      <alignment horizontal="center" vertical="center"/>
    </xf>
    <xf numFmtId="0" fontId="26" fillId="9" borderId="9" xfId="0" applyFont="1" applyFill="1" applyBorder="1" applyAlignment="1" applyProtection="1">
      <alignment horizontal="left" vertical="top" wrapText="1" indent="1"/>
      <protection locked="0"/>
    </xf>
    <xf numFmtId="0" fontId="1" fillId="16" borderId="24" xfId="0" applyFont="1" applyFill="1" applyBorder="1" applyAlignment="1" applyProtection="1">
      <alignment horizontal="right" vertical="center" indent="1"/>
    </xf>
    <xf numFmtId="0" fontId="1" fillId="16" borderId="17" xfId="0" applyFont="1" applyFill="1" applyBorder="1" applyAlignment="1" applyProtection="1">
      <alignment horizontal="right" vertical="center" indent="1"/>
    </xf>
    <xf numFmtId="0" fontId="1" fillId="16" borderId="14" xfId="0" applyFont="1" applyFill="1" applyBorder="1" applyAlignment="1" applyProtection="1">
      <alignment horizontal="right" vertical="center" indent="1"/>
    </xf>
    <xf numFmtId="0" fontId="1" fillId="16" borderId="24" xfId="0" applyFont="1" applyFill="1" applyBorder="1" applyAlignment="1" applyProtection="1">
      <alignment horizontal="left" vertical="center" indent="1"/>
    </xf>
    <xf numFmtId="0" fontId="1" fillId="16" borderId="17" xfId="0" applyFont="1" applyFill="1" applyBorder="1" applyAlignment="1" applyProtection="1">
      <alignment horizontal="left" vertical="center" indent="1"/>
    </xf>
    <xf numFmtId="0" fontId="1" fillId="16" borderId="14" xfId="0" applyFont="1" applyFill="1" applyBorder="1" applyAlignment="1" applyProtection="1">
      <alignment horizontal="left" vertical="center" indent="1"/>
    </xf>
    <xf numFmtId="0" fontId="1" fillId="16" borderId="9" xfId="0" applyFont="1" applyFill="1" applyBorder="1" applyAlignment="1" applyProtection="1">
      <alignment horizontal="right" vertical="center" wrapText="1" indent="1"/>
    </xf>
    <xf numFmtId="0" fontId="1" fillId="16" borderId="6" xfId="0" applyFont="1" applyFill="1" applyBorder="1" applyAlignment="1" applyProtection="1">
      <alignment horizontal="left" vertical="center" wrapText="1" indent="1"/>
    </xf>
    <xf numFmtId="0" fontId="1" fillId="16" borderId="8" xfId="0" applyFont="1" applyFill="1" applyBorder="1" applyAlignment="1" applyProtection="1">
      <alignment horizontal="left" vertical="center" wrapText="1" indent="1"/>
    </xf>
    <xf numFmtId="0" fontId="1" fillId="16" borderId="7" xfId="0" applyFont="1" applyFill="1" applyBorder="1" applyAlignment="1" applyProtection="1">
      <alignment horizontal="left" vertical="center" wrapText="1" indent="1"/>
    </xf>
    <xf numFmtId="0" fontId="1" fillId="16" borderId="4" xfId="0" applyFont="1" applyFill="1" applyBorder="1" applyAlignment="1" applyProtection="1">
      <alignment horizontal="left" vertical="center" wrapText="1" indent="1"/>
    </xf>
    <xf numFmtId="0" fontId="1" fillId="16" borderId="3" xfId="0" applyFont="1" applyFill="1" applyBorder="1" applyAlignment="1" applyProtection="1">
      <alignment horizontal="left" vertical="center" wrapText="1" indent="1"/>
    </xf>
    <xf numFmtId="0" fontId="1" fillId="16" borderId="5" xfId="0" applyFont="1" applyFill="1" applyBorder="1" applyAlignment="1" applyProtection="1">
      <alignment horizontal="left" vertical="center" wrapText="1" indent="1"/>
    </xf>
    <xf numFmtId="0" fontId="1" fillId="16" borderId="17" xfId="0" applyFont="1" applyFill="1" applyBorder="1" applyAlignment="1" applyProtection="1">
      <alignment horizontal="left" vertical="center" wrapText="1" indent="1"/>
    </xf>
    <xf numFmtId="0" fontId="1" fillId="16" borderId="9" xfId="6" applyFont="1" applyFill="1" applyBorder="1" applyAlignment="1" applyProtection="1">
      <alignment horizontal="left" vertical="center" indent="1"/>
    </xf>
    <xf numFmtId="0" fontId="1" fillId="16" borderId="24" xfId="0" applyFont="1" applyFill="1" applyBorder="1" applyAlignment="1" applyProtection="1">
      <alignment horizontal="right" vertical="center" wrapText="1" indent="1"/>
    </xf>
    <xf numFmtId="0" fontId="1" fillId="16" borderId="14" xfId="0" applyFont="1" applyFill="1" applyBorder="1" applyAlignment="1" applyProtection="1">
      <alignment horizontal="right" vertical="center" wrapText="1" indent="1"/>
    </xf>
    <xf numFmtId="0" fontId="38" fillId="15" borderId="9" xfId="0" applyFont="1" applyFill="1" applyBorder="1" applyAlignment="1" applyProtection="1">
      <alignment horizontal="left" vertical="center" indent="1"/>
    </xf>
    <xf numFmtId="0" fontId="41" fillId="13" borderId="24" xfId="0" applyFont="1" applyFill="1" applyBorder="1" applyAlignment="1" applyProtection="1">
      <alignment horizontal="center" vertical="center"/>
    </xf>
    <xf numFmtId="0" fontId="41" fillId="13" borderId="17" xfId="0" applyFont="1" applyFill="1" applyBorder="1" applyAlignment="1" applyProtection="1">
      <alignment horizontal="center" vertical="center"/>
    </xf>
    <xf numFmtId="0" fontId="41" fillId="13" borderId="14" xfId="0" applyFont="1" applyFill="1" applyBorder="1" applyAlignment="1" applyProtection="1">
      <alignment horizontal="center" vertical="center"/>
    </xf>
    <xf numFmtId="2" fontId="1" fillId="16" borderId="24" xfId="0" applyNumberFormat="1" applyFont="1" applyFill="1" applyBorder="1" applyAlignment="1" applyProtection="1">
      <alignment horizontal="center" vertical="center"/>
    </xf>
    <xf numFmtId="2" fontId="1" fillId="16" borderId="17" xfId="0" applyNumberFormat="1" applyFont="1" applyFill="1" applyBorder="1" applyAlignment="1" applyProtection="1">
      <alignment horizontal="center" vertical="center"/>
    </xf>
    <xf numFmtId="2" fontId="1" fillId="16" borderId="14" xfId="0" applyNumberFormat="1" applyFont="1" applyFill="1" applyBorder="1" applyAlignment="1" applyProtection="1">
      <alignment horizontal="center" vertical="center"/>
    </xf>
    <xf numFmtId="0" fontId="42" fillId="9" borderId="24" xfId="0" applyFont="1" applyFill="1" applyBorder="1" applyAlignment="1" applyProtection="1">
      <alignment horizontal="left" vertical="center"/>
      <protection locked="0"/>
    </xf>
    <xf numFmtId="0" fontId="42" fillId="9" borderId="17" xfId="0" applyFont="1" applyFill="1" applyBorder="1" applyAlignment="1" applyProtection="1">
      <alignment horizontal="left" vertical="center"/>
      <protection locked="0"/>
    </xf>
    <xf numFmtId="0" fontId="42" fillId="9" borderId="1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horizontal="left" vertical="center"/>
      <protection locked="0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4" borderId="24" xfId="0" applyFont="1" applyFill="1" applyBorder="1" applyAlignment="1" applyProtection="1">
      <alignment horizontal="left" vertical="center"/>
      <protection locked="0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9" fillId="7" borderId="15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4" fillId="3" borderId="14" xfId="0" applyFont="1" applyFill="1" applyBorder="1" applyAlignment="1" applyProtection="1">
      <alignment horizontal="left" vertical="top" wrapText="1"/>
      <protection locked="0"/>
    </xf>
  </cellXfs>
  <cellStyles count="7">
    <cellStyle name="Euro" xfId="1" xr:uid="{00000000-0005-0000-0000-000000000000}"/>
    <cellStyle name="Moneda [0]" xfId="2" builtinId="7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5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5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5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5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5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5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5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5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5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5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6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6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6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6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6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6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6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6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6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6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7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7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7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7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7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7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7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7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7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7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8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8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8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8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8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8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8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8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8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8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9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9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9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9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9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9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9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9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9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zoomScale="75" zoomScaleNormal="75" workbookViewId="0">
      <selection activeCell="D8" sqref="D8"/>
    </sheetView>
  </sheetViews>
  <sheetFormatPr baseColWidth="10" defaultRowHeight="18" customHeight="1"/>
  <cols>
    <col min="1" max="1" width="5.7109375" style="69" customWidth="1"/>
    <col min="2" max="2" width="4" style="69" customWidth="1"/>
    <col min="3" max="3" width="8.42578125" style="69" customWidth="1"/>
    <col min="4" max="4" width="95.5703125" style="69" customWidth="1"/>
    <col min="5" max="5" width="30.42578125" style="70" customWidth="1"/>
    <col min="6" max="6" width="5.7109375" style="69" customWidth="1"/>
    <col min="7" max="16384" width="11.42578125" style="69"/>
  </cols>
  <sheetData>
    <row r="1" spans="2:7" ht="18" customHeight="1">
      <c r="B1" s="71" t="s">
        <v>139</v>
      </c>
      <c r="C1" s="142"/>
      <c r="D1" s="72"/>
      <c r="E1" s="88"/>
    </row>
    <row r="2" spans="2:7" ht="18" customHeight="1">
      <c r="B2" s="73" t="s">
        <v>159</v>
      </c>
      <c r="C2" s="143"/>
      <c r="D2" s="74"/>
      <c r="E2" s="89"/>
    </row>
    <row r="3" spans="2:7" ht="18" customHeight="1">
      <c r="B3" s="73" t="s">
        <v>206</v>
      </c>
      <c r="C3" s="143"/>
      <c r="D3" s="74"/>
      <c r="E3" s="89"/>
    </row>
    <row r="4" spans="2:7" ht="5.0999999999999996" customHeight="1">
      <c r="B4" s="90"/>
      <c r="C4" s="75"/>
      <c r="D4" s="75"/>
      <c r="E4" s="91"/>
    </row>
    <row r="5" spans="2:7" ht="18" customHeight="1">
      <c r="B5" s="92" t="s">
        <v>162</v>
      </c>
      <c r="C5" s="75"/>
      <c r="D5" s="75"/>
      <c r="E5" s="93" t="s">
        <v>208</v>
      </c>
    </row>
    <row r="6" spans="2:7" ht="18" customHeight="1">
      <c r="B6" s="90"/>
      <c r="C6" s="102" t="s">
        <v>160</v>
      </c>
      <c r="D6" s="75"/>
      <c r="E6" s="93" t="s">
        <v>167</v>
      </c>
    </row>
    <row r="7" spans="2:7" ht="18" customHeight="1">
      <c r="B7" s="90"/>
      <c r="C7" s="77"/>
      <c r="D7" s="106" t="s">
        <v>207</v>
      </c>
      <c r="E7" s="91"/>
    </row>
    <row r="8" spans="2:7" ht="18" customHeight="1">
      <c r="B8" s="90"/>
      <c r="C8" s="77"/>
      <c r="D8" s="77" t="s">
        <v>219</v>
      </c>
      <c r="E8" s="91"/>
    </row>
    <row r="9" spans="2:7" ht="18" customHeight="1">
      <c r="B9" s="90"/>
      <c r="C9" s="103" t="s">
        <v>161</v>
      </c>
      <c r="D9" s="77"/>
      <c r="E9" s="93" t="s">
        <v>165</v>
      </c>
    </row>
    <row r="10" spans="2:7" ht="18" customHeight="1">
      <c r="B10" s="90"/>
      <c r="C10" s="77"/>
      <c r="D10" s="77" t="s">
        <v>220</v>
      </c>
      <c r="E10" s="91"/>
    </row>
    <row r="11" spans="2:7" ht="18" customHeight="1">
      <c r="B11" s="90"/>
      <c r="C11" s="104"/>
      <c r="D11" s="77" t="s">
        <v>221</v>
      </c>
      <c r="E11" s="91"/>
    </row>
    <row r="12" spans="2:7" ht="18" customHeight="1">
      <c r="B12" s="90"/>
      <c r="C12" s="105" t="s">
        <v>199</v>
      </c>
      <c r="D12" s="77"/>
      <c r="E12" s="91"/>
      <c r="G12" s="78"/>
    </row>
    <row r="13" spans="2:7" ht="18" customHeight="1">
      <c r="B13" s="90"/>
      <c r="C13" s="75"/>
      <c r="D13" s="79" t="s">
        <v>195</v>
      </c>
      <c r="E13" s="93" t="s">
        <v>174</v>
      </c>
    </row>
    <row r="14" spans="2:7" ht="18" customHeight="1">
      <c r="B14" s="90"/>
      <c r="C14" s="75"/>
      <c r="D14" s="79" t="s">
        <v>194</v>
      </c>
      <c r="E14" s="93" t="s">
        <v>171</v>
      </c>
    </row>
    <row r="15" spans="2:7" ht="5.0999999999999996" customHeight="1">
      <c r="B15" s="94"/>
      <c r="C15" s="80"/>
      <c r="D15" s="80"/>
      <c r="E15" s="95"/>
    </row>
    <row r="16" spans="2:7" ht="5.0999999999999996" customHeight="1">
      <c r="B16" s="90"/>
      <c r="C16" s="75"/>
      <c r="D16" s="75"/>
      <c r="E16" s="91"/>
    </row>
    <row r="17" spans="2:5" ht="18" customHeight="1">
      <c r="B17" s="92" t="s">
        <v>209</v>
      </c>
      <c r="C17" s="75"/>
      <c r="D17" s="75"/>
      <c r="E17" s="91"/>
    </row>
    <row r="18" spans="2:5" ht="18" customHeight="1">
      <c r="B18" s="90"/>
      <c r="C18" s="75"/>
      <c r="D18" s="79" t="s">
        <v>246</v>
      </c>
      <c r="E18" s="91"/>
    </row>
    <row r="19" spans="2:5" ht="18" customHeight="1">
      <c r="B19" s="90"/>
      <c r="C19" s="75"/>
      <c r="D19" s="124" t="s">
        <v>247</v>
      </c>
      <c r="E19" s="91"/>
    </row>
    <row r="20" spans="2:5" ht="18" customHeight="1">
      <c r="B20" s="90"/>
      <c r="C20" s="75"/>
      <c r="D20" s="79" t="s">
        <v>198</v>
      </c>
      <c r="E20" s="91"/>
    </row>
    <row r="21" spans="2:5" ht="5.0999999999999996" customHeight="1">
      <c r="B21" s="94"/>
      <c r="C21" s="75"/>
      <c r="D21" s="75"/>
      <c r="E21" s="95"/>
    </row>
    <row r="22" spans="2:5" ht="5.0999999999999996" customHeight="1">
      <c r="B22" s="96"/>
      <c r="C22" s="81"/>
      <c r="D22" s="81"/>
      <c r="E22" s="97"/>
    </row>
    <row r="23" spans="2:5" ht="18" customHeight="1">
      <c r="B23" s="92" t="s">
        <v>200</v>
      </c>
      <c r="C23" s="75"/>
      <c r="D23" s="75"/>
      <c r="E23" s="93" t="s">
        <v>211</v>
      </c>
    </row>
    <row r="24" spans="2:5" ht="18" customHeight="1">
      <c r="B24" s="90"/>
      <c r="C24" s="102" t="s">
        <v>160</v>
      </c>
      <c r="D24" s="75"/>
      <c r="E24" s="98"/>
    </row>
    <row r="25" spans="2:5" ht="18" customHeight="1">
      <c r="B25" s="90"/>
      <c r="C25" s="75"/>
      <c r="D25" s="75" t="s">
        <v>196</v>
      </c>
      <c r="E25" s="93" t="s">
        <v>166</v>
      </c>
    </row>
    <row r="26" spans="2:5" ht="18" customHeight="1">
      <c r="B26" s="90"/>
      <c r="C26" s="102" t="s">
        <v>161</v>
      </c>
      <c r="D26" s="75"/>
      <c r="E26" s="93" t="s">
        <v>197</v>
      </c>
    </row>
    <row r="27" spans="2:5" ht="32.1" customHeight="1">
      <c r="B27" s="90"/>
      <c r="C27" s="76"/>
      <c r="D27" s="87" t="s">
        <v>210</v>
      </c>
      <c r="E27" s="91"/>
    </row>
    <row r="28" spans="2:5" ht="5.0999999999999996" customHeight="1">
      <c r="B28" s="94"/>
      <c r="C28" s="82"/>
      <c r="D28" s="83"/>
      <c r="E28" s="95"/>
    </row>
    <row r="29" spans="2:5" ht="5.0999999999999996" customHeight="1">
      <c r="B29" s="96"/>
      <c r="C29" s="84"/>
      <c r="D29" s="85"/>
      <c r="E29" s="97"/>
    </row>
    <row r="30" spans="2:5" ht="18" customHeight="1">
      <c r="B30" s="92" t="s">
        <v>193</v>
      </c>
      <c r="C30" s="75"/>
      <c r="D30" s="75"/>
      <c r="E30" s="91"/>
    </row>
    <row r="31" spans="2:5" ht="18" customHeight="1">
      <c r="B31" s="92"/>
      <c r="C31" s="79" t="s">
        <v>212</v>
      </c>
      <c r="D31" s="75"/>
      <c r="E31" s="93" t="s">
        <v>175</v>
      </c>
    </row>
    <row r="32" spans="2:5" ht="18" customHeight="1">
      <c r="B32" s="90"/>
      <c r="C32" s="79" t="s">
        <v>213</v>
      </c>
      <c r="D32" s="75"/>
      <c r="E32" s="93" t="s">
        <v>168</v>
      </c>
    </row>
    <row r="33" spans="2:5" ht="18" customHeight="1">
      <c r="B33" s="90"/>
      <c r="C33" s="79" t="s">
        <v>214</v>
      </c>
      <c r="D33" s="75"/>
      <c r="E33" s="93"/>
    </row>
    <row r="34" spans="2:5" ht="18" customHeight="1">
      <c r="B34" s="90"/>
      <c r="C34" s="79" t="s">
        <v>249</v>
      </c>
      <c r="D34" s="75"/>
      <c r="E34" s="93" t="s">
        <v>170</v>
      </c>
    </row>
    <row r="35" spans="2:5" ht="18" customHeight="1">
      <c r="B35" s="90"/>
      <c r="C35" s="75" t="s">
        <v>204</v>
      </c>
      <c r="D35" s="75"/>
      <c r="E35" s="91"/>
    </row>
    <row r="36" spans="2:5" ht="18" customHeight="1">
      <c r="B36" s="90"/>
      <c r="C36" s="75"/>
      <c r="D36" s="79" t="s">
        <v>215</v>
      </c>
      <c r="E36" s="93" t="s">
        <v>169</v>
      </c>
    </row>
    <row r="37" spans="2:5" ht="18" customHeight="1">
      <c r="B37" s="90"/>
      <c r="C37" s="75"/>
      <c r="D37" s="79" t="s">
        <v>216</v>
      </c>
      <c r="E37" s="93" t="s">
        <v>172</v>
      </c>
    </row>
    <row r="38" spans="2:5" ht="18" customHeight="1">
      <c r="B38" s="90"/>
      <c r="C38" s="75"/>
      <c r="D38" s="79" t="s">
        <v>217</v>
      </c>
      <c r="E38" s="93" t="s">
        <v>173</v>
      </c>
    </row>
    <row r="39" spans="2:5" ht="18" customHeight="1">
      <c r="B39" s="90"/>
      <c r="C39" s="75" t="s">
        <v>205</v>
      </c>
      <c r="D39" s="75"/>
      <c r="E39" s="91"/>
    </row>
    <row r="40" spans="2:5" ht="18" customHeight="1">
      <c r="B40" s="90"/>
      <c r="C40" s="79"/>
      <c r="D40" s="86" t="s">
        <v>176</v>
      </c>
      <c r="E40" s="91"/>
    </row>
    <row r="41" spans="2:5" ht="18" customHeight="1">
      <c r="B41" s="90"/>
      <c r="C41" s="79"/>
      <c r="D41" s="86" t="s">
        <v>177</v>
      </c>
      <c r="E41" s="91"/>
    </row>
    <row r="42" spans="2:5" ht="18" customHeight="1">
      <c r="B42" s="90"/>
      <c r="C42" s="75" t="s">
        <v>218</v>
      </c>
      <c r="D42" s="75"/>
      <c r="E42" s="93" t="s">
        <v>201</v>
      </c>
    </row>
    <row r="43" spans="2:5" ht="5.0999999999999996" customHeight="1" thickBot="1">
      <c r="B43" s="99"/>
      <c r="C43" s="100"/>
      <c r="D43" s="100"/>
      <c r="E43" s="101"/>
    </row>
  </sheetData>
  <sheetProtection algorithmName="SHA-512" hashValue="fjJIezYxZ1vuDqiu4QU73lNZpyFY5mhjWhJQgaEBP2DXT+6wJs1eTYqN/6Z43uvA723o6pmeA7LRwgQk55bl6A==" saltValue="R3D4W4IS8Pqcu9BZPc8xeA==" spinCount="100000" sheet="1" objects="1" scenarios="1"/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52" t="e">
        <f>+#REF!</f>
        <v>#REF!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55" t="e">
        <f>+#REF!</f>
        <v>#REF!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63" t="s">
        <v>57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58"/>
      <c r="C4" s="335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59"/>
      <c r="U4" s="14"/>
      <c r="AI4" s="15"/>
    </row>
    <row r="5" spans="1:35" s="16" customFormat="1" ht="5.0999999999999996" customHeight="1">
      <c r="A5" s="45"/>
      <c r="B5" s="338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2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38"/>
      <c r="C6" s="4"/>
      <c r="D6" s="336" t="s">
        <v>2</v>
      </c>
      <c r="E6" s="336"/>
      <c r="F6" s="336"/>
      <c r="G6" s="337"/>
      <c r="H6" s="360" t="e">
        <f>IF(#REF!=0," ",#REF!)</f>
        <v>#REF!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26"/>
      <c r="U6" s="14"/>
      <c r="V6" s="7"/>
      <c r="AI6" s="15"/>
    </row>
    <row r="7" spans="1:35" ht="5.0999999999999996" customHeight="1">
      <c r="A7" s="43"/>
      <c r="B7" s="33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6"/>
      <c r="U7" s="14"/>
      <c r="V7" s="7"/>
      <c r="AI7" s="15"/>
    </row>
    <row r="8" spans="1:35" ht="15" customHeight="1">
      <c r="A8" s="43"/>
      <c r="B8" s="338"/>
      <c r="C8" s="4"/>
      <c r="D8" s="336" t="s">
        <v>11</v>
      </c>
      <c r="E8" s="336"/>
      <c r="F8" s="336"/>
      <c r="G8" s="337"/>
      <c r="H8" s="360" t="e">
        <f>#REF!</f>
        <v>#REF!</v>
      </c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  <c r="T8" s="326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36" t="s">
        <v>43</v>
      </c>
      <c r="E10" s="336"/>
      <c r="F10" s="337"/>
      <c r="G10" s="39"/>
      <c r="H10" s="9"/>
      <c r="I10" s="322" t="s">
        <v>12</v>
      </c>
      <c r="J10" s="322"/>
      <c r="K10" s="322"/>
      <c r="L10" s="323"/>
      <c r="M10" s="324"/>
      <c r="N10" s="324"/>
      <c r="O10" s="324"/>
      <c r="P10" s="324"/>
      <c r="Q10" s="324"/>
      <c r="R10" s="324"/>
      <c r="S10" s="325"/>
      <c r="T10" s="11"/>
      <c r="U10" s="14"/>
      <c r="V10" s="7"/>
      <c r="AI10" s="15"/>
    </row>
    <row r="11" spans="1:35" ht="5.0999999999999996" customHeight="1">
      <c r="A11" s="45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14"/>
      <c r="AI11" s="15"/>
    </row>
    <row r="12" spans="1:35" ht="24.95" customHeight="1">
      <c r="A12" s="43"/>
      <c r="B12" s="29"/>
      <c r="C12" s="335" t="s">
        <v>13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38"/>
      <c r="C14" s="8"/>
      <c r="D14" s="327" t="s">
        <v>14</v>
      </c>
      <c r="E14" s="327"/>
      <c r="F14" s="328"/>
      <c r="G14" s="329"/>
      <c r="H14" s="330"/>
      <c r="I14" s="330"/>
      <c r="J14" s="330"/>
      <c r="K14" s="330"/>
      <c r="L14" s="330"/>
      <c r="M14" s="331"/>
      <c r="N14" s="341" t="s">
        <v>58</v>
      </c>
      <c r="O14" s="342"/>
      <c r="P14" s="342"/>
      <c r="Q14" s="343"/>
      <c r="R14" s="339"/>
      <c r="S14" s="340"/>
      <c r="T14" s="326"/>
      <c r="U14" s="14"/>
      <c r="V14" s="7"/>
      <c r="AI14" s="15"/>
    </row>
    <row r="15" spans="1:35" ht="5.0999999999999996" customHeight="1">
      <c r="A15" s="43"/>
      <c r="B15" s="338"/>
      <c r="C15" s="8"/>
      <c r="D15" s="344" t="s">
        <v>1</v>
      </c>
      <c r="E15" s="344"/>
      <c r="F15" s="344"/>
      <c r="G15" s="344"/>
      <c r="H15" s="344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26"/>
      <c r="U15" s="14"/>
      <c r="V15" s="7"/>
      <c r="AI15" s="15"/>
    </row>
    <row r="16" spans="1:35" ht="17.25" customHeight="1">
      <c r="A16" s="43"/>
      <c r="B16" s="338"/>
      <c r="C16" s="8"/>
      <c r="D16" s="327" t="s">
        <v>15</v>
      </c>
      <c r="E16" s="327"/>
      <c r="F16" s="327"/>
      <c r="G16" s="327"/>
      <c r="H16" s="328"/>
      <c r="I16" s="329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326"/>
      <c r="U16" s="14"/>
      <c r="V16" s="7"/>
      <c r="AI16" s="15"/>
    </row>
    <row r="17" spans="1:35" ht="5.0999999999999996" customHeight="1">
      <c r="A17" s="43"/>
      <c r="B17" s="33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26"/>
      <c r="U17" s="14"/>
      <c r="V17" s="7"/>
      <c r="AI17" s="15"/>
    </row>
    <row r="18" spans="1:35" ht="15" customHeight="1">
      <c r="A18" s="43"/>
      <c r="B18" s="338"/>
      <c r="C18" s="8"/>
      <c r="D18" s="327" t="s">
        <v>16</v>
      </c>
      <c r="E18" s="327"/>
      <c r="F18" s="327"/>
      <c r="G18" s="327"/>
      <c r="H18" s="328"/>
      <c r="I18" s="329"/>
      <c r="J18" s="330"/>
      <c r="K18" s="330"/>
      <c r="L18" s="330"/>
      <c r="M18" s="330"/>
      <c r="N18" s="330"/>
      <c r="O18" s="330"/>
      <c r="P18" s="330"/>
      <c r="Q18" s="331"/>
      <c r="R18" s="19"/>
      <c r="S18" s="19"/>
      <c r="T18" s="326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27" t="s">
        <v>17</v>
      </c>
      <c r="E20" s="327"/>
      <c r="F20" s="327"/>
      <c r="G20" s="328"/>
      <c r="H20" s="349"/>
      <c r="I20" s="350"/>
      <c r="J20" s="350"/>
      <c r="K20" s="350"/>
      <c r="L20" s="350"/>
      <c r="M20" s="351"/>
      <c r="N20" s="4"/>
      <c r="O20" s="327" t="s">
        <v>18</v>
      </c>
      <c r="P20" s="327"/>
      <c r="Q20" s="328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27" t="s">
        <v>51</v>
      </c>
      <c r="E22" s="327"/>
      <c r="F22" s="327"/>
      <c r="G22" s="328"/>
      <c r="H22" s="329"/>
      <c r="I22" s="330"/>
      <c r="J22" s="330"/>
      <c r="K22" s="330"/>
      <c r="L22" s="330"/>
      <c r="M22" s="330"/>
      <c r="N22" s="330"/>
      <c r="O22" s="330"/>
      <c r="P22" s="330"/>
      <c r="Q22" s="330"/>
      <c r="R22" s="331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8</v>
      </c>
      <c r="B24" s="10"/>
      <c r="C24" s="8"/>
      <c r="D24" s="327" t="s">
        <v>52</v>
      </c>
      <c r="E24" s="327"/>
      <c r="F24" s="327"/>
      <c r="G24" s="327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11"/>
      <c r="U24" s="27"/>
      <c r="V24" s="7"/>
      <c r="AI24" s="15"/>
    </row>
    <row r="25" spans="1:35" ht="15" customHeight="1">
      <c r="A25" s="43"/>
      <c r="B25" s="10"/>
      <c r="C25" s="8"/>
      <c r="D25" s="344"/>
      <c r="E25" s="344"/>
      <c r="F25" s="344"/>
      <c r="G25" s="344"/>
      <c r="H25" s="344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1"/>
      <c r="T25" s="11"/>
      <c r="U25" s="27"/>
      <c r="V25" s="7"/>
      <c r="AI25" s="15"/>
    </row>
    <row r="26" spans="1:35" ht="24.95" customHeight="1">
      <c r="A26" s="43" t="s">
        <v>9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48" t="s">
        <v>59</v>
      </c>
      <c r="E27" s="348"/>
      <c r="F27" s="348"/>
      <c r="G27" s="348"/>
      <c r="H27" s="348"/>
      <c r="I27" s="348"/>
      <c r="J27" s="348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45" t="s">
        <v>30</v>
      </c>
      <c r="F29" s="346"/>
      <c r="G29" s="346"/>
      <c r="H29" s="346"/>
      <c r="I29" s="346"/>
      <c r="J29" s="346"/>
      <c r="K29" s="346"/>
      <c r="L29" s="347"/>
      <c r="M29" s="345" t="s">
        <v>31</v>
      </c>
      <c r="N29" s="346"/>
      <c r="O29" s="346"/>
      <c r="P29" s="346"/>
      <c r="Q29" s="346"/>
      <c r="R29" s="346"/>
      <c r="S29" s="347"/>
      <c r="T29" s="11"/>
      <c r="V29" s="7"/>
      <c r="AI29" s="15"/>
    </row>
    <row r="30" spans="1:35" ht="15" customHeight="1">
      <c r="A30" s="43"/>
      <c r="B30" s="10"/>
      <c r="C30" s="8"/>
      <c r="D30" s="61"/>
      <c r="E30" s="329"/>
      <c r="F30" s="330"/>
      <c r="G30" s="330"/>
      <c r="H30" s="330"/>
      <c r="I30" s="330"/>
      <c r="J30" s="330"/>
      <c r="K30" s="330"/>
      <c r="L30" s="331"/>
      <c r="M30" s="329"/>
      <c r="N30" s="330"/>
      <c r="O30" s="330"/>
      <c r="P30" s="330"/>
      <c r="Q30" s="330"/>
      <c r="R30" s="330"/>
      <c r="S30" s="331"/>
      <c r="T30" s="11"/>
      <c r="V30" s="7"/>
      <c r="AI30" s="15"/>
    </row>
    <row r="31" spans="1:35" ht="15" customHeight="1">
      <c r="A31" s="43" t="s">
        <v>46</v>
      </c>
      <c r="B31" s="10"/>
      <c r="C31" s="8"/>
      <c r="D31" s="61"/>
      <c r="E31" s="329"/>
      <c r="F31" s="330"/>
      <c r="G31" s="330"/>
      <c r="H31" s="330"/>
      <c r="I31" s="330"/>
      <c r="J31" s="330"/>
      <c r="K31" s="330"/>
      <c r="L31" s="331"/>
      <c r="M31" s="329"/>
      <c r="N31" s="330"/>
      <c r="O31" s="330"/>
      <c r="P31" s="330"/>
      <c r="Q31" s="330"/>
      <c r="R31" s="330"/>
      <c r="S31" s="331"/>
      <c r="T31" s="11"/>
      <c r="V31" s="7"/>
      <c r="AI31" s="15"/>
    </row>
    <row r="32" spans="1:35" ht="15" customHeight="1">
      <c r="A32" s="43"/>
      <c r="B32" s="10"/>
      <c r="C32" s="8"/>
      <c r="D32" s="61"/>
      <c r="E32" s="329"/>
      <c r="F32" s="330"/>
      <c r="G32" s="330"/>
      <c r="H32" s="330"/>
      <c r="I32" s="330"/>
      <c r="J32" s="330"/>
      <c r="K32" s="330"/>
      <c r="L32" s="331"/>
      <c r="M32" s="329"/>
      <c r="N32" s="330"/>
      <c r="O32" s="330"/>
      <c r="P32" s="330"/>
      <c r="Q32" s="330"/>
      <c r="R32" s="330"/>
      <c r="S32" s="331"/>
      <c r="T32" s="11"/>
      <c r="V32" s="7"/>
      <c r="AI32" s="15"/>
    </row>
    <row r="33" spans="1:35" ht="24.95" customHeight="1">
      <c r="A33" s="43" t="s">
        <v>10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71" t="s">
        <v>32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36" t="s">
        <v>60</v>
      </c>
      <c r="E37" s="336"/>
      <c r="F37" s="336"/>
      <c r="G37" s="337"/>
      <c r="H37" s="41"/>
      <c r="I37" s="369" t="s">
        <v>56</v>
      </c>
      <c r="J37" s="322"/>
      <c r="K37" s="322"/>
      <c r="L37" s="370"/>
      <c r="M37" s="329"/>
      <c r="N37" s="330"/>
      <c r="O37" s="330"/>
      <c r="P37" s="330"/>
      <c r="Q37" s="330"/>
      <c r="R37" s="330"/>
      <c r="S37" s="331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44" t="s">
        <v>55</v>
      </c>
      <c r="E39" s="344"/>
      <c r="F39" s="344"/>
      <c r="G39" s="344"/>
      <c r="H39" s="344"/>
      <c r="I39" s="344"/>
      <c r="J39" s="344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26</v>
      </c>
      <c r="F40" s="366" t="s">
        <v>27</v>
      </c>
      <c r="G40" s="367"/>
      <c r="H40" s="367"/>
      <c r="I40" s="367"/>
      <c r="J40" s="367"/>
      <c r="K40" s="367"/>
      <c r="L40" s="368"/>
      <c r="M40" s="366" t="s">
        <v>28</v>
      </c>
      <c r="N40" s="367"/>
      <c r="O40" s="367"/>
      <c r="P40" s="368"/>
      <c r="Q40" s="366" t="s">
        <v>29</v>
      </c>
      <c r="R40" s="367"/>
      <c r="S40" s="368"/>
      <c r="T40" s="11"/>
      <c r="V40" s="7"/>
      <c r="AI40" s="15"/>
    </row>
    <row r="41" spans="1:35" ht="15" customHeight="1">
      <c r="A41" s="43" t="s">
        <v>47</v>
      </c>
      <c r="B41" s="10"/>
      <c r="C41" s="8"/>
      <c r="D41" s="61"/>
      <c r="E41" s="42"/>
      <c r="F41" s="329"/>
      <c r="G41" s="330"/>
      <c r="H41" s="330"/>
      <c r="I41" s="330"/>
      <c r="J41" s="330"/>
      <c r="K41" s="330"/>
      <c r="L41" s="331"/>
      <c r="M41" s="329"/>
      <c r="N41" s="330"/>
      <c r="O41" s="330"/>
      <c r="P41" s="331"/>
      <c r="Q41" s="329"/>
      <c r="R41" s="330"/>
      <c r="S41" s="331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29"/>
      <c r="G42" s="330"/>
      <c r="H42" s="330"/>
      <c r="I42" s="330"/>
      <c r="J42" s="330"/>
      <c r="K42" s="330"/>
      <c r="L42" s="331"/>
      <c r="M42" s="329"/>
      <c r="N42" s="330"/>
      <c r="O42" s="330"/>
      <c r="P42" s="331"/>
      <c r="Q42" s="329"/>
      <c r="R42" s="330"/>
      <c r="S42" s="331"/>
      <c r="T42" s="11"/>
      <c r="V42" s="7"/>
      <c r="AI42" s="15"/>
    </row>
    <row r="43" spans="1:35" ht="24.95" customHeight="1">
      <c r="A43" s="43" t="s">
        <v>48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35" t="s">
        <v>33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42" t="s">
        <v>53</v>
      </c>
      <c r="E46" s="342"/>
      <c r="F46" s="342"/>
      <c r="G46" s="342"/>
      <c r="H46" s="19"/>
      <c r="I46" s="19"/>
      <c r="J46" s="19" t="s">
        <v>1</v>
      </c>
      <c r="K46" s="19" t="s">
        <v>1</v>
      </c>
      <c r="L46" s="327" t="s">
        <v>44</v>
      </c>
      <c r="M46" s="327"/>
      <c r="N46" s="327"/>
      <c r="O46" s="327"/>
      <c r="P46" s="327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29"/>
      <c r="E48" s="330"/>
      <c r="F48" s="330"/>
      <c r="G48" s="330"/>
      <c r="H48" s="330"/>
      <c r="I48" s="330"/>
      <c r="J48" s="330"/>
      <c r="K48" s="331"/>
      <c r="L48" s="329"/>
      <c r="M48" s="330"/>
      <c r="N48" s="330"/>
      <c r="O48" s="330"/>
      <c r="P48" s="330"/>
      <c r="Q48" s="330"/>
      <c r="R48" s="330"/>
      <c r="S48" s="331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27" t="s">
        <v>54</v>
      </c>
      <c r="E50" s="327"/>
      <c r="F50" s="327"/>
      <c r="G50" s="327"/>
      <c r="H50" s="327"/>
      <c r="I50" s="42"/>
      <c r="J50" s="4"/>
      <c r="K50" s="342" t="s">
        <v>61</v>
      </c>
      <c r="L50" s="342"/>
      <c r="M50" s="342"/>
      <c r="N50" s="342"/>
      <c r="O50" s="65" t="s">
        <v>34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35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42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45</v>
      </c>
      <c r="B55" s="2"/>
      <c r="C55" s="9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49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19</v>
      </c>
      <c r="V64" s="52"/>
    </row>
    <row r="65" spans="2:22" s="51" customFormat="1">
      <c r="B65" s="53" t="s">
        <v>20</v>
      </c>
      <c r="V65" s="52"/>
    </row>
    <row r="66" spans="2:22" s="51" customFormat="1">
      <c r="B66" s="53" t="s">
        <v>21</v>
      </c>
      <c r="V66" s="52"/>
    </row>
    <row r="67" spans="2:22" s="51" customFormat="1">
      <c r="B67" s="53" t="s">
        <v>22</v>
      </c>
      <c r="V67" s="52"/>
    </row>
    <row r="68" spans="2:22" s="51" customFormat="1">
      <c r="B68" s="53" t="s">
        <v>23</v>
      </c>
      <c r="V68" s="52"/>
    </row>
    <row r="69" spans="2:22" s="51" customFormat="1">
      <c r="B69" s="53" t="s">
        <v>24</v>
      </c>
      <c r="V69" s="52"/>
    </row>
    <row r="70" spans="2:22" s="51" customFormat="1">
      <c r="B70" s="53" t="s">
        <v>25</v>
      </c>
      <c r="V70" s="52"/>
    </row>
    <row r="71" spans="2:22" s="51" customFormat="1">
      <c r="V71" s="52"/>
    </row>
    <row r="72" spans="2:22" s="51" customFormat="1">
      <c r="B72" s="50" t="s">
        <v>5</v>
      </c>
      <c r="V72" s="52"/>
    </row>
    <row r="73" spans="2:22" s="51" customFormat="1">
      <c r="V73" s="52"/>
    </row>
    <row r="74" spans="2:22" s="51" customFormat="1">
      <c r="B74" s="52" t="s">
        <v>37</v>
      </c>
      <c r="V74" s="52"/>
    </row>
    <row r="75" spans="2:22" s="51" customFormat="1">
      <c r="B75" s="51" t="s">
        <v>38</v>
      </c>
      <c r="V75" s="52"/>
    </row>
    <row r="76" spans="2:22" s="51" customFormat="1">
      <c r="B76" s="51" t="s">
        <v>39</v>
      </c>
      <c r="V76" s="52"/>
    </row>
    <row r="77" spans="2:22" s="51" customFormat="1">
      <c r="B77" s="51" t="s">
        <v>40</v>
      </c>
      <c r="V77" s="52"/>
    </row>
    <row r="78" spans="2:22" s="51" customFormat="1">
      <c r="B78" s="51" t="s">
        <v>6</v>
      </c>
      <c r="V78" s="52"/>
    </row>
    <row r="79" spans="2:22" s="51" customFormat="1">
      <c r="B79" s="51" t="s">
        <v>41</v>
      </c>
      <c r="V79" s="52"/>
    </row>
    <row r="80" spans="2:22" s="51" customFormat="1">
      <c r="B80" s="51" t="s">
        <v>7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M31:S31"/>
    <mergeCell ref="E29:L29"/>
    <mergeCell ref="M29:S29"/>
    <mergeCell ref="E30:L30"/>
    <mergeCell ref="D24:H24"/>
    <mergeCell ref="I24:S24"/>
    <mergeCell ref="D10:F10"/>
    <mergeCell ref="I10:K10"/>
    <mergeCell ref="L10:S10"/>
    <mergeCell ref="D15:H15"/>
    <mergeCell ref="D27:J27"/>
    <mergeCell ref="D16:H16"/>
    <mergeCell ref="R14:S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</mergeCells>
  <phoneticPr fontId="17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00"/>
  <sheetViews>
    <sheetView zoomScale="75" zoomScaleNormal="75" workbookViewId="0">
      <pane ySplit="3" topLeftCell="A4" activePane="bottomLeft" state="frozen"/>
      <selection pane="bottomLeft" activeCell="B9" sqref="B9:I9"/>
    </sheetView>
  </sheetViews>
  <sheetFormatPr baseColWidth="10" defaultRowHeight="20.100000000000001" customHeight="1"/>
  <cols>
    <col min="1" max="1" width="5.7109375" style="182" customWidth="1"/>
    <col min="2" max="2" width="23.7109375" style="108" customWidth="1"/>
    <col min="3" max="9" width="18.7109375" style="108" customWidth="1"/>
    <col min="10" max="10" width="5.7109375" style="182" customWidth="1"/>
    <col min="11" max="56" width="11.42578125" style="182"/>
    <col min="57" max="16384" width="11.42578125" style="108"/>
  </cols>
  <sheetData>
    <row r="1" spans="1:56" s="109" customFormat="1" ht="20.100000000000001" customHeight="1">
      <c r="A1" s="180"/>
      <c r="B1" s="202" t="s">
        <v>139</v>
      </c>
      <c r="C1" s="202"/>
      <c r="D1" s="202"/>
      <c r="E1" s="202"/>
      <c r="F1" s="202"/>
      <c r="G1" s="202"/>
      <c r="H1" s="202"/>
      <c r="I1" s="202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</row>
    <row r="2" spans="1:56" s="109" customFormat="1" ht="20.100000000000001" customHeight="1">
      <c r="A2" s="180"/>
      <c r="B2" s="202" t="s">
        <v>157</v>
      </c>
      <c r="C2" s="202"/>
      <c r="D2" s="202"/>
      <c r="E2" s="202"/>
      <c r="F2" s="202"/>
      <c r="G2" s="202"/>
      <c r="H2" s="202"/>
      <c r="I2" s="202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</row>
    <row r="3" spans="1:56" s="109" customFormat="1" ht="20.100000000000001" customHeight="1">
      <c r="A3" s="180"/>
      <c r="B3" s="202" t="s">
        <v>156</v>
      </c>
      <c r="C3" s="202"/>
      <c r="D3" s="202"/>
      <c r="E3" s="202"/>
      <c r="F3" s="202"/>
      <c r="G3" s="202"/>
      <c r="H3" s="202"/>
      <c r="I3" s="202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</row>
    <row r="4" spans="1:56" s="107" customFormat="1" ht="19.5" customHeight="1">
      <c r="A4" s="181"/>
      <c r="B4" s="203" t="s">
        <v>134</v>
      </c>
      <c r="C4" s="204"/>
      <c r="D4" s="204"/>
      <c r="E4" s="204"/>
      <c r="F4" s="204"/>
      <c r="G4" s="204"/>
      <c r="H4" s="204"/>
      <c r="I4" s="205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</row>
    <row r="5" spans="1:56" s="107" customFormat="1" ht="20.100000000000001" customHeight="1">
      <c r="A5" s="181"/>
      <c r="B5" s="137" t="s">
        <v>118</v>
      </c>
      <c r="C5" s="237" t="s">
        <v>244</v>
      </c>
      <c r="D5" s="237"/>
      <c r="E5" s="237"/>
      <c r="F5" s="141" t="s">
        <v>117</v>
      </c>
      <c r="G5" s="237" t="s">
        <v>244</v>
      </c>
      <c r="H5" s="237"/>
      <c r="I5" s="237"/>
      <c r="J5" s="181"/>
      <c r="K5" s="182"/>
      <c r="L5" s="182"/>
      <c r="M5" s="182"/>
      <c r="N5" s="182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</row>
    <row r="6" spans="1:56" s="107" customFormat="1" ht="20.100000000000001" customHeight="1">
      <c r="A6" s="181"/>
      <c r="B6" s="242" t="s">
        <v>132</v>
      </c>
      <c r="C6" s="243"/>
      <c r="D6" s="244"/>
      <c r="E6" s="241"/>
      <c r="F6" s="241"/>
      <c r="G6" s="241"/>
      <c r="H6" s="241"/>
      <c r="I6" s="241"/>
      <c r="J6" s="181"/>
      <c r="K6" s="182"/>
      <c r="L6" s="182"/>
      <c r="M6" s="182"/>
      <c r="N6" s="182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</row>
    <row r="7" spans="1:56" s="107" customFormat="1" ht="20.100000000000001" customHeight="1">
      <c r="A7" s="181"/>
      <c r="B7" s="199" t="s">
        <v>192</v>
      </c>
      <c r="C7" s="199"/>
      <c r="D7" s="199"/>
      <c r="E7" s="241"/>
      <c r="F7" s="241"/>
      <c r="G7" s="241"/>
      <c r="H7" s="241"/>
      <c r="I7" s="241"/>
      <c r="J7" s="181"/>
      <c r="K7" s="182"/>
      <c r="L7" s="182"/>
      <c r="M7" s="182"/>
      <c r="N7" s="182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</row>
    <row r="8" spans="1:56" s="107" customFormat="1" ht="20.100000000000001" customHeight="1">
      <c r="A8" s="181"/>
      <c r="B8" s="199" t="s">
        <v>133</v>
      </c>
      <c r="C8" s="199"/>
      <c r="D8" s="199"/>
      <c r="E8" s="199"/>
      <c r="F8" s="199"/>
      <c r="G8" s="199"/>
      <c r="H8" s="199"/>
      <c r="I8" s="199"/>
      <c r="J8" s="181"/>
      <c r="K8" s="182"/>
      <c r="L8" s="182"/>
      <c r="M8" s="182"/>
      <c r="N8" s="182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</row>
    <row r="9" spans="1:56" s="107" customFormat="1" ht="32.1" customHeight="1">
      <c r="A9" s="181"/>
      <c r="B9" s="214" t="s">
        <v>1</v>
      </c>
      <c r="C9" s="215"/>
      <c r="D9" s="215"/>
      <c r="E9" s="215"/>
      <c r="F9" s="215"/>
      <c r="G9" s="215"/>
      <c r="H9" s="215"/>
      <c r="I9" s="216"/>
      <c r="J9" s="181"/>
      <c r="K9" s="182"/>
      <c r="L9" s="182"/>
      <c r="M9" s="182"/>
      <c r="N9" s="182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</row>
    <row r="10" spans="1:56" ht="20.100000000000001" customHeight="1">
      <c r="B10" s="138" t="s">
        <v>151</v>
      </c>
      <c r="C10" s="110">
        <f>+Pr_Unitarios_F2_Presupuesto!E41</f>
        <v>0</v>
      </c>
      <c r="D10" s="245" t="s">
        <v>152</v>
      </c>
      <c r="E10" s="245"/>
      <c r="F10" s="110">
        <f>+Pr_Unitarios_F2_Presupuesto!D51</f>
        <v>0</v>
      </c>
      <c r="G10" s="245" t="s">
        <v>153</v>
      </c>
      <c r="H10" s="245"/>
      <c r="I10" s="111" t="e">
        <f>+F10/C10</f>
        <v>#DIV/0!</v>
      </c>
    </row>
    <row r="11" spans="1:56" s="107" customFormat="1" ht="20.100000000000001" customHeight="1">
      <c r="A11" s="181"/>
      <c r="B11" s="211" t="s">
        <v>141</v>
      </c>
      <c r="C11" s="212"/>
      <c r="D11" s="212"/>
      <c r="E11" s="212"/>
      <c r="F11" s="212"/>
      <c r="G11" s="212"/>
      <c r="H11" s="212"/>
      <c r="I11" s="213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</row>
    <row r="12" spans="1:56" ht="20.100000000000001" customHeight="1">
      <c r="B12" s="238" t="s">
        <v>105</v>
      </c>
      <c r="C12" s="238"/>
      <c r="D12" s="238"/>
      <c r="E12" s="238"/>
      <c r="F12" s="238"/>
      <c r="G12" s="238"/>
      <c r="H12" s="238"/>
      <c r="I12" s="238"/>
    </row>
    <row r="13" spans="1:56" s="107" customFormat="1" ht="20.100000000000001" customHeight="1">
      <c r="A13" s="181"/>
      <c r="B13" s="199" t="s">
        <v>231</v>
      </c>
      <c r="C13" s="199"/>
      <c r="D13" s="199"/>
      <c r="E13" s="199"/>
      <c r="F13" s="199"/>
      <c r="G13" s="199"/>
      <c r="H13" s="199"/>
      <c r="I13" s="199"/>
      <c r="J13" s="181"/>
      <c r="K13" s="182"/>
      <c r="L13" s="182"/>
      <c r="M13" s="182"/>
      <c r="N13" s="182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</row>
    <row r="14" spans="1:56" s="107" customFormat="1" ht="20.100000000000001" customHeight="1">
      <c r="A14" s="181"/>
      <c r="B14" s="141" t="s">
        <v>63</v>
      </c>
      <c r="C14" s="110">
        <f>+Pr_Unitarios_F2_Presupuesto!E9</f>
        <v>0</v>
      </c>
      <c r="D14" s="206" t="s">
        <v>222</v>
      </c>
      <c r="E14" s="207"/>
      <c r="F14" s="110">
        <f>+Pr_Unitarios_F2_Presupuesto!E13</f>
        <v>0</v>
      </c>
      <c r="G14" s="206" t="s">
        <v>100</v>
      </c>
      <c r="H14" s="207"/>
      <c r="I14" s="110">
        <f>+C14+F14</f>
        <v>0</v>
      </c>
      <c r="J14" s="181"/>
      <c r="K14" s="182"/>
      <c r="L14" s="182"/>
      <c r="M14" s="182"/>
      <c r="N14" s="182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</row>
    <row r="15" spans="1:56" s="107" customFormat="1" ht="20.100000000000001" customHeight="1">
      <c r="A15" s="181"/>
      <c r="B15" s="199" t="s">
        <v>142</v>
      </c>
      <c r="C15" s="199"/>
      <c r="D15" s="199"/>
      <c r="E15" s="199"/>
      <c r="F15" s="110">
        <f>+Pr_Unitarios_F2_Presupuesto!E17+Pr_Unitarios_F2_Presupuesto!E21+Pr_Unitarios_F2_Presupuesto!E25</f>
        <v>0</v>
      </c>
      <c r="G15" s="206" t="s">
        <v>143</v>
      </c>
      <c r="H15" s="207"/>
      <c r="I15" s="111" t="e">
        <f>+Pr_Unitarios_F2_Presupuesto!D45/Pr_Unitarios_F2_Presupuesto!E41</f>
        <v>#DIV/0!</v>
      </c>
      <c r="J15" s="181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</row>
    <row r="16" spans="1:56" ht="20.100000000000001" customHeight="1">
      <c r="B16" s="199" t="s">
        <v>223</v>
      </c>
      <c r="C16" s="199"/>
      <c r="D16" s="199"/>
      <c r="E16" s="199"/>
      <c r="F16" s="199"/>
      <c r="G16" s="206" t="s">
        <v>125</v>
      </c>
      <c r="H16" s="207"/>
      <c r="I16" s="144" t="s">
        <v>1</v>
      </c>
      <c r="K16" s="183" t="s">
        <v>1</v>
      </c>
    </row>
    <row r="17" spans="1:56" ht="20.100000000000001" customHeight="1">
      <c r="B17" s="206" t="s">
        <v>182</v>
      </c>
      <c r="C17" s="207"/>
      <c r="D17" s="217"/>
      <c r="E17" s="217"/>
      <c r="F17" s="217"/>
      <c r="G17" s="217"/>
      <c r="H17" s="217"/>
      <c r="I17" s="217"/>
      <c r="K17" s="183"/>
    </row>
    <row r="18" spans="1:56" ht="20.100000000000001" customHeight="1">
      <c r="B18" s="239" t="s">
        <v>184</v>
      </c>
      <c r="C18" s="240"/>
      <c r="D18" s="249"/>
      <c r="E18" s="249"/>
      <c r="F18" s="249"/>
      <c r="G18" s="249"/>
      <c r="H18" s="249"/>
      <c r="I18" s="249"/>
      <c r="K18" s="183"/>
    </row>
    <row r="19" spans="1:56" ht="20.100000000000001" customHeight="1">
      <c r="B19" s="199" t="s">
        <v>224</v>
      </c>
      <c r="C19" s="199"/>
      <c r="D19" s="217"/>
      <c r="E19" s="217"/>
      <c r="F19" s="217"/>
      <c r="G19" s="217"/>
      <c r="H19" s="217"/>
      <c r="I19" s="217"/>
    </row>
    <row r="20" spans="1:56" ht="20.100000000000001" customHeight="1">
      <c r="B20" s="206" t="s">
        <v>225</v>
      </c>
      <c r="C20" s="250"/>
      <c r="D20" s="207"/>
      <c r="E20" s="241" t="s">
        <v>1</v>
      </c>
      <c r="F20" s="241"/>
      <c r="G20" s="241"/>
      <c r="H20" s="241"/>
      <c r="I20" s="241"/>
    </row>
    <row r="21" spans="1:56" ht="20.100000000000001" customHeight="1">
      <c r="B21" s="199" t="s">
        <v>135</v>
      </c>
      <c r="C21" s="199"/>
      <c r="D21" s="199"/>
      <c r="E21" s="199"/>
      <c r="F21" s="199"/>
      <c r="G21" s="199"/>
      <c r="H21" s="141" t="s">
        <v>237</v>
      </c>
      <c r="I21" s="145" t="s">
        <v>1</v>
      </c>
    </row>
    <row r="22" spans="1:56" ht="20.100000000000001" customHeight="1">
      <c r="B22" s="248" t="s">
        <v>186</v>
      </c>
      <c r="C22" s="248"/>
      <c r="D22" s="248"/>
      <c r="E22" s="248" t="s">
        <v>101</v>
      </c>
      <c r="F22" s="248"/>
      <c r="G22" s="248"/>
      <c r="H22" s="248"/>
      <c r="I22" s="248"/>
    </row>
    <row r="23" spans="1:56" ht="20.100000000000001" customHeight="1">
      <c r="B23" s="247"/>
      <c r="C23" s="247"/>
      <c r="D23" s="247"/>
      <c r="E23" s="247"/>
      <c r="F23" s="247"/>
      <c r="G23" s="247"/>
      <c r="H23" s="247"/>
      <c r="I23" s="247"/>
    </row>
    <row r="24" spans="1:56" ht="20.100000000000001" customHeight="1">
      <c r="B24" s="247"/>
      <c r="C24" s="247"/>
      <c r="D24" s="247"/>
      <c r="E24" s="247"/>
      <c r="F24" s="247"/>
      <c r="G24" s="247"/>
      <c r="H24" s="247"/>
      <c r="I24" s="247"/>
    </row>
    <row r="25" spans="1:56" ht="20.100000000000001" customHeight="1">
      <c r="B25" s="247"/>
      <c r="C25" s="247"/>
      <c r="D25" s="247"/>
      <c r="E25" s="247"/>
      <c r="F25" s="247"/>
      <c r="G25" s="247"/>
      <c r="H25" s="247"/>
      <c r="I25" s="247"/>
    </row>
    <row r="26" spans="1:56" s="107" customFormat="1" ht="32.1" customHeight="1">
      <c r="A26" s="181"/>
      <c r="B26" s="208" t="s">
        <v>147</v>
      </c>
      <c r="C26" s="209"/>
      <c r="D26" s="210" t="s">
        <v>1</v>
      </c>
      <c r="E26" s="210"/>
      <c r="F26" s="210"/>
      <c r="G26" s="210"/>
      <c r="H26" s="210"/>
      <c r="I26" s="210"/>
      <c r="J26" s="181"/>
      <c r="K26" s="182"/>
      <c r="L26" s="182"/>
      <c r="M26" s="182"/>
      <c r="N26" s="182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</row>
    <row r="27" spans="1:56" ht="20.100000000000001" customHeight="1">
      <c r="B27" s="238" t="s">
        <v>202</v>
      </c>
      <c r="C27" s="238"/>
      <c r="D27" s="238"/>
      <c r="E27" s="238"/>
      <c r="F27" s="238"/>
      <c r="G27" s="238"/>
      <c r="H27" s="238"/>
      <c r="I27" s="238"/>
    </row>
    <row r="28" spans="1:56" s="107" customFormat="1" ht="20.100000000000001" customHeight="1">
      <c r="A28" s="181"/>
      <c r="B28" s="227" t="s">
        <v>144</v>
      </c>
      <c r="C28" s="227"/>
      <c r="D28" s="112" t="s">
        <v>62</v>
      </c>
      <c r="E28" s="221" t="s">
        <v>226</v>
      </c>
      <c r="F28" s="221"/>
      <c r="G28" s="221"/>
      <c r="H28" s="221"/>
      <c r="I28" s="221"/>
      <c r="J28" s="181"/>
      <c r="K28" s="182"/>
      <c r="L28" s="182"/>
      <c r="M28" s="182"/>
      <c r="N28" s="182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</row>
    <row r="29" spans="1:56" s="107" customFormat="1" ht="20.100000000000001" customHeight="1">
      <c r="A29" s="181"/>
      <c r="B29" s="227"/>
      <c r="C29" s="227"/>
      <c r="D29" s="146"/>
      <c r="E29" s="218"/>
      <c r="F29" s="219"/>
      <c r="G29" s="219"/>
      <c r="H29" s="219"/>
      <c r="I29" s="220"/>
      <c r="J29" s="181"/>
      <c r="K29" s="182"/>
      <c r="L29" s="182"/>
      <c r="M29" s="182"/>
      <c r="N29" s="182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</row>
    <row r="30" spans="1:56" s="107" customFormat="1" ht="32.1" customHeight="1">
      <c r="A30" s="181"/>
      <c r="B30" s="222" t="s">
        <v>137</v>
      </c>
      <c r="C30" s="223"/>
      <c r="D30" s="224"/>
      <c r="E30" s="225"/>
      <c r="F30" s="225"/>
      <c r="G30" s="225"/>
      <c r="H30" s="225"/>
      <c r="I30" s="226"/>
      <c r="J30" s="181"/>
      <c r="K30" s="182"/>
      <c r="L30" s="182"/>
      <c r="M30" s="182"/>
      <c r="N30" s="182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</row>
    <row r="31" spans="1:56" s="107" customFormat="1" ht="20.100000000000001" customHeight="1">
      <c r="A31" s="181"/>
      <c r="B31" s="222" t="s">
        <v>238</v>
      </c>
      <c r="C31" s="229"/>
      <c r="D31" s="223"/>
      <c r="E31" s="146" t="s">
        <v>1</v>
      </c>
      <c r="F31" s="200"/>
      <c r="G31" s="246"/>
      <c r="H31" s="246"/>
      <c r="I31" s="201"/>
      <c r="J31" s="181"/>
      <c r="K31" s="182"/>
      <c r="L31" s="182"/>
      <c r="M31" s="182"/>
      <c r="N31" s="182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</row>
    <row r="32" spans="1:56" s="107" customFormat="1" ht="32.1" customHeight="1">
      <c r="A32" s="181"/>
      <c r="B32" s="222" t="s">
        <v>136</v>
      </c>
      <c r="C32" s="223"/>
      <c r="D32" s="224" t="s">
        <v>1</v>
      </c>
      <c r="E32" s="225"/>
      <c r="F32" s="225"/>
      <c r="G32" s="225"/>
      <c r="H32" s="225"/>
      <c r="I32" s="226"/>
      <c r="J32" s="181"/>
      <c r="K32" s="182"/>
      <c r="L32" s="182"/>
      <c r="M32" s="182"/>
      <c r="N32" s="182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</row>
    <row r="33" spans="1:56" s="107" customFormat="1" ht="20.100000000000001" customHeight="1">
      <c r="A33" s="181"/>
      <c r="B33" s="228" t="s">
        <v>242</v>
      </c>
      <c r="C33" s="228"/>
      <c r="D33" s="228"/>
      <c r="E33" s="228"/>
      <c r="F33" s="228"/>
      <c r="G33" s="228"/>
      <c r="H33" s="228"/>
      <c r="I33" s="228"/>
      <c r="J33" s="181"/>
      <c r="K33" s="182"/>
      <c r="L33" s="182"/>
      <c r="M33" s="182"/>
      <c r="N33" s="182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</row>
    <row r="34" spans="1:56" s="107" customFormat="1" ht="20.100000000000001" customHeight="1">
      <c r="A34" s="181"/>
      <c r="B34" s="140" t="s">
        <v>145</v>
      </c>
      <c r="C34" s="146" t="s">
        <v>1</v>
      </c>
      <c r="D34" s="113" t="s">
        <v>146</v>
      </c>
      <c r="E34" s="146" t="s">
        <v>1</v>
      </c>
      <c r="F34" s="115" t="s">
        <v>0</v>
      </c>
      <c r="G34" s="114" t="e">
        <f>+C34+E34</f>
        <v>#VALUE!</v>
      </c>
      <c r="H34" s="200"/>
      <c r="I34" s="201"/>
      <c r="J34" s="181"/>
      <c r="K34" s="182"/>
      <c r="L34" s="182"/>
      <c r="M34" s="182"/>
      <c r="N34" s="182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</row>
    <row r="35" spans="1:56" s="107" customFormat="1" ht="32.1" customHeight="1">
      <c r="A35" s="181"/>
      <c r="B35" s="222" t="s">
        <v>233</v>
      </c>
      <c r="C35" s="223"/>
      <c r="D35" s="224" t="s">
        <v>1</v>
      </c>
      <c r="E35" s="225"/>
      <c r="F35" s="225"/>
      <c r="G35" s="225"/>
      <c r="H35" s="225"/>
      <c r="I35" s="226"/>
      <c r="J35" s="181"/>
      <c r="K35" s="182"/>
      <c r="L35" s="182"/>
      <c r="M35" s="182"/>
      <c r="N35" s="182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</row>
    <row r="36" spans="1:56" s="107" customFormat="1" ht="20.100000000000001" customHeight="1">
      <c r="A36" s="181"/>
      <c r="B36" s="227" t="s">
        <v>150</v>
      </c>
      <c r="C36" s="227"/>
      <c r="D36" s="206" t="s">
        <v>99</v>
      </c>
      <c r="E36" s="207"/>
      <c r="F36" s="146" t="s">
        <v>1</v>
      </c>
      <c r="G36" s="206" t="s">
        <v>98</v>
      </c>
      <c r="H36" s="207"/>
      <c r="I36" s="146" t="s">
        <v>1</v>
      </c>
      <c r="J36" s="181"/>
      <c r="K36" s="182"/>
      <c r="L36" s="182"/>
      <c r="M36" s="182"/>
      <c r="N36" s="182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</row>
    <row r="37" spans="1:56" s="107" customFormat="1" ht="20.100000000000001" customHeight="1">
      <c r="A37" s="181"/>
      <c r="B37" s="227"/>
      <c r="C37" s="227"/>
      <c r="D37" s="233" t="s">
        <v>148</v>
      </c>
      <c r="E37" s="234"/>
      <c r="F37" s="234"/>
      <c r="G37" s="234"/>
      <c r="H37" s="234"/>
      <c r="I37" s="235"/>
      <c r="J37" s="181"/>
      <c r="K37" s="182"/>
      <c r="L37" s="182"/>
      <c r="M37" s="182"/>
      <c r="N37" s="182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</row>
    <row r="38" spans="1:56" s="107" customFormat="1" ht="20.100000000000001" customHeight="1">
      <c r="A38" s="181"/>
      <c r="B38" s="227"/>
      <c r="C38" s="227"/>
      <c r="D38" s="230" t="s">
        <v>1</v>
      </c>
      <c r="E38" s="231"/>
      <c r="F38" s="231"/>
      <c r="G38" s="231"/>
      <c r="H38" s="231"/>
      <c r="I38" s="232"/>
      <c r="J38" s="181"/>
      <c r="K38" s="182"/>
      <c r="L38" s="182"/>
      <c r="M38" s="182"/>
      <c r="N38" s="182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</row>
    <row r="39" spans="1:56" s="107" customFormat="1" ht="20.100000000000001" customHeight="1">
      <c r="A39" s="181"/>
      <c r="B39" s="208" t="s">
        <v>227</v>
      </c>
      <c r="C39" s="236"/>
      <c r="D39" s="236"/>
      <c r="E39" s="147" t="s">
        <v>1</v>
      </c>
      <c r="I39" s="148"/>
      <c r="J39" s="181"/>
      <c r="K39" s="182"/>
      <c r="L39" s="182"/>
      <c r="M39" s="182"/>
      <c r="N39" s="182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</row>
    <row r="40" spans="1:56" ht="32.1" customHeight="1">
      <c r="B40" s="222" t="s">
        <v>149</v>
      </c>
      <c r="C40" s="223"/>
      <c r="D40" s="224" t="s">
        <v>1</v>
      </c>
      <c r="E40" s="225"/>
      <c r="F40" s="225"/>
      <c r="G40" s="225"/>
      <c r="H40" s="225"/>
      <c r="I40" s="226"/>
    </row>
    <row r="41" spans="1:56" s="182" customFormat="1" ht="20.100000000000001" customHeight="1"/>
    <row r="42" spans="1:56" s="182" customFormat="1" ht="20.100000000000001" customHeight="1"/>
    <row r="43" spans="1:56" s="182" customFormat="1" ht="20.100000000000001" customHeight="1"/>
    <row r="44" spans="1:56" s="182" customFormat="1" ht="20.100000000000001" customHeight="1"/>
    <row r="45" spans="1:56" s="182" customFormat="1" ht="20.100000000000001" customHeight="1"/>
    <row r="46" spans="1:56" s="182" customFormat="1" ht="20.100000000000001" customHeight="1"/>
    <row r="47" spans="1:56" s="182" customFormat="1" ht="20.100000000000001" customHeight="1"/>
    <row r="48" spans="1:56" s="182" customFormat="1" ht="20.100000000000001" customHeight="1"/>
    <row r="49" s="182" customFormat="1" ht="20.100000000000001" customHeight="1"/>
    <row r="50" s="182" customFormat="1" ht="20.100000000000001" customHeight="1"/>
    <row r="51" s="182" customFormat="1" ht="20.100000000000001" customHeight="1"/>
    <row r="52" s="182" customFormat="1" ht="20.100000000000001" customHeight="1"/>
    <row r="53" s="182" customFormat="1" ht="20.100000000000001" customHeight="1"/>
    <row r="54" s="182" customFormat="1" ht="20.100000000000001" customHeight="1"/>
    <row r="55" s="182" customFormat="1" ht="20.100000000000001" customHeight="1"/>
    <row r="56" s="182" customFormat="1" ht="20.100000000000001" customHeight="1"/>
    <row r="57" s="182" customFormat="1" ht="20.100000000000001" customHeight="1"/>
    <row r="58" s="182" customFormat="1" ht="20.100000000000001" customHeight="1"/>
    <row r="59" s="182" customFormat="1" ht="20.100000000000001" customHeight="1"/>
    <row r="60" s="182" customFormat="1" ht="20.100000000000001" customHeight="1"/>
    <row r="61" s="182" customFormat="1" ht="20.100000000000001" customHeight="1"/>
    <row r="62" s="182" customFormat="1" ht="20.100000000000001" customHeight="1"/>
    <row r="63" s="182" customFormat="1" ht="20.100000000000001" customHeight="1"/>
    <row r="64" s="182" customFormat="1" ht="20.100000000000001" customHeight="1"/>
    <row r="65" s="182" customFormat="1" ht="20.100000000000001" customHeight="1"/>
    <row r="66" s="182" customFormat="1" ht="20.100000000000001" customHeight="1"/>
    <row r="67" s="182" customFormat="1" ht="20.100000000000001" customHeight="1"/>
    <row r="68" s="182" customFormat="1" ht="20.100000000000001" customHeight="1"/>
    <row r="69" s="182" customFormat="1" ht="20.100000000000001" customHeight="1"/>
    <row r="70" s="182" customFormat="1" ht="20.100000000000001" customHeight="1"/>
    <row r="71" s="182" customFormat="1" ht="20.100000000000001" customHeight="1"/>
    <row r="72" s="182" customFormat="1" ht="20.100000000000001" customHeight="1"/>
    <row r="73" s="182" customFormat="1" ht="20.100000000000001" customHeight="1"/>
    <row r="74" s="182" customFormat="1" ht="20.100000000000001" customHeight="1"/>
    <row r="75" s="182" customFormat="1" ht="20.100000000000001" customHeight="1"/>
    <row r="76" s="182" customFormat="1" ht="20.100000000000001" customHeight="1"/>
    <row r="77" s="182" customFormat="1" ht="20.100000000000001" customHeight="1"/>
    <row r="78" s="182" customFormat="1" ht="20.100000000000001" customHeight="1"/>
    <row r="79" s="182" customFormat="1" ht="20.100000000000001" customHeight="1"/>
    <row r="80" s="182" customFormat="1" ht="20.100000000000001" customHeight="1"/>
    <row r="81" s="182" customFormat="1" ht="20.100000000000001" customHeight="1"/>
    <row r="82" s="182" customFormat="1" ht="20.100000000000001" customHeight="1"/>
    <row r="83" s="182" customFormat="1" ht="20.100000000000001" customHeight="1"/>
    <row r="84" s="182" customFormat="1" ht="20.100000000000001" customHeight="1"/>
    <row r="85" s="182" customFormat="1" ht="20.100000000000001" customHeight="1"/>
    <row r="86" s="182" customFormat="1" ht="20.100000000000001" customHeight="1"/>
    <row r="87" s="182" customFormat="1" ht="20.100000000000001" customHeight="1"/>
    <row r="88" s="182" customFormat="1" ht="20.100000000000001" customHeight="1"/>
    <row r="89" s="182" customFormat="1" ht="20.100000000000001" customHeight="1"/>
    <row r="90" s="182" customFormat="1" ht="20.100000000000001" customHeight="1"/>
    <row r="91" s="182" customFormat="1" ht="20.100000000000001" customHeight="1"/>
    <row r="92" s="182" customFormat="1" ht="20.100000000000001" customHeight="1"/>
    <row r="93" s="182" customFormat="1" ht="20.100000000000001" customHeight="1"/>
    <row r="94" s="182" customFormat="1" ht="20.100000000000001" customHeight="1"/>
    <row r="95" s="182" customFormat="1" ht="20.100000000000001" customHeight="1"/>
    <row r="96" s="182" customFormat="1" ht="20.100000000000001" customHeight="1"/>
    <row r="97" s="182" customFormat="1" ht="20.100000000000001" customHeight="1"/>
    <row r="98" s="182" customFormat="1" ht="20.100000000000001" customHeight="1"/>
    <row r="99" s="182" customFormat="1" ht="20.100000000000001" customHeight="1"/>
    <row r="100" s="182" customFormat="1" ht="20.100000000000001" customHeight="1"/>
    <row r="101" s="182" customFormat="1" ht="20.100000000000001" customHeight="1"/>
    <row r="102" s="182" customFormat="1" ht="20.100000000000001" customHeight="1"/>
    <row r="103" s="182" customFormat="1" ht="20.100000000000001" customHeight="1"/>
    <row r="104" s="182" customFormat="1" ht="20.100000000000001" customHeight="1"/>
    <row r="105" s="182" customFormat="1" ht="20.100000000000001" customHeight="1"/>
    <row r="106" s="182" customFormat="1" ht="20.100000000000001" customHeight="1"/>
    <row r="107" s="182" customFormat="1" ht="20.100000000000001" customHeight="1"/>
    <row r="108" s="182" customFormat="1" ht="20.100000000000001" customHeight="1"/>
    <row r="109" s="182" customFormat="1" ht="20.100000000000001" customHeight="1"/>
    <row r="110" s="182" customFormat="1" ht="20.100000000000001" customHeight="1"/>
    <row r="111" s="182" customFormat="1" ht="20.100000000000001" customHeight="1"/>
    <row r="112" s="182" customFormat="1" ht="20.100000000000001" customHeight="1"/>
    <row r="113" s="182" customFormat="1" ht="20.100000000000001" customHeight="1"/>
    <row r="114" s="182" customFormat="1" ht="20.100000000000001" customHeight="1"/>
    <row r="115" s="182" customFormat="1" ht="20.100000000000001" customHeight="1"/>
    <row r="116" s="182" customFormat="1" ht="20.100000000000001" customHeight="1"/>
    <row r="117" s="182" customFormat="1" ht="20.100000000000001" customHeight="1"/>
    <row r="118" s="182" customFormat="1" ht="20.100000000000001" customHeight="1"/>
    <row r="119" s="182" customFormat="1" ht="20.100000000000001" customHeight="1"/>
    <row r="120" s="182" customFormat="1" ht="20.100000000000001" customHeight="1"/>
    <row r="121" s="182" customFormat="1" ht="20.100000000000001" customHeight="1"/>
    <row r="122" s="182" customFormat="1" ht="20.100000000000001" customHeight="1"/>
    <row r="123" s="182" customFormat="1" ht="20.100000000000001" customHeight="1"/>
    <row r="124" s="182" customFormat="1" ht="20.100000000000001" customHeight="1"/>
    <row r="125" s="182" customFormat="1" ht="20.100000000000001" customHeight="1"/>
    <row r="126" s="182" customFormat="1" ht="20.100000000000001" customHeight="1"/>
    <row r="127" s="182" customFormat="1" ht="20.100000000000001" customHeight="1"/>
    <row r="128" s="182" customFormat="1" ht="20.100000000000001" customHeight="1"/>
    <row r="129" s="182" customFormat="1" ht="20.100000000000001" customHeight="1"/>
    <row r="130" s="182" customFormat="1" ht="20.100000000000001" customHeight="1"/>
    <row r="131" s="182" customFormat="1" ht="20.100000000000001" customHeight="1"/>
    <row r="132" s="182" customFormat="1" ht="20.100000000000001" customHeight="1"/>
    <row r="133" s="182" customFormat="1" ht="20.100000000000001" customHeight="1"/>
    <row r="134" s="182" customFormat="1" ht="20.100000000000001" customHeight="1"/>
    <row r="135" s="182" customFormat="1" ht="20.100000000000001" customHeight="1"/>
    <row r="136" s="182" customFormat="1" ht="20.100000000000001" customHeight="1"/>
    <row r="137" s="182" customFormat="1" ht="20.100000000000001" customHeight="1"/>
    <row r="138" s="182" customFormat="1" ht="20.100000000000001" customHeight="1"/>
    <row r="139" s="182" customFormat="1" ht="20.100000000000001" customHeight="1"/>
    <row r="140" s="182" customFormat="1" ht="20.100000000000001" customHeight="1"/>
    <row r="141" s="182" customFormat="1" ht="20.100000000000001" customHeight="1"/>
    <row r="142" s="182" customFormat="1" ht="20.100000000000001" customHeight="1"/>
    <row r="143" s="182" customFormat="1" ht="20.100000000000001" customHeight="1"/>
    <row r="144" s="182" customFormat="1" ht="20.100000000000001" customHeight="1"/>
    <row r="145" s="182" customFormat="1" ht="20.100000000000001" customHeight="1"/>
    <row r="146" s="182" customFormat="1" ht="20.100000000000001" customHeight="1"/>
    <row r="147" s="182" customFormat="1" ht="20.100000000000001" customHeight="1"/>
    <row r="148" s="182" customFormat="1" ht="20.100000000000001" customHeight="1"/>
    <row r="149" s="182" customFormat="1" ht="20.100000000000001" customHeight="1"/>
    <row r="150" s="182" customFormat="1" ht="20.100000000000001" customHeight="1"/>
    <row r="151" s="182" customFormat="1" ht="20.100000000000001" customHeight="1"/>
    <row r="152" s="182" customFormat="1" ht="20.100000000000001" customHeight="1"/>
    <row r="153" s="182" customFormat="1" ht="20.100000000000001" customHeight="1"/>
    <row r="154" s="182" customFormat="1" ht="20.100000000000001" customHeight="1"/>
    <row r="155" s="182" customFormat="1" ht="20.100000000000001" customHeight="1"/>
    <row r="156" s="182" customFormat="1" ht="20.100000000000001" customHeight="1"/>
    <row r="157" s="182" customFormat="1" ht="20.100000000000001" customHeight="1"/>
    <row r="158" s="182" customFormat="1" ht="20.100000000000001" customHeight="1"/>
    <row r="159" s="182" customFormat="1" ht="20.100000000000001" customHeight="1"/>
    <row r="160" s="182" customFormat="1" ht="20.100000000000001" customHeight="1"/>
    <row r="161" s="182" customFormat="1" ht="20.100000000000001" customHeight="1"/>
    <row r="162" s="182" customFormat="1" ht="20.100000000000001" customHeight="1"/>
    <row r="163" s="182" customFormat="1" ht="20.100000000000001" customHeight="1"/>
    <row r="164" s="182" customFormat="1" ht="20.100000000000001" customHeight="1"/>
    <row r="165" s="182" customFormat="1" ht="20.100000000000001" customHeight="1"/>
    <row r="166" s="182" customFormat="1" ht="20.100000000000001" customHeight="1"/>
    <row r="167" s="182" customFormat="1" ht="20.100000000000001" customHeight="1"/>
    <row r="168" s="182" customFormat="1" ht="20.100000000000001" customHeight="1"/>
    <row r="169" s="182" customFormat="1" ht="20.100000000000001" customHeight="1"/>
    <row r="170" s="182" customFormat="1" ht="20.100000000000001" customHeight="1"/>
    <row r="171" s="182" customFormat="1" ht="20.100000000000001" customHeight="1"/>
    <row r="172" s="182" customFormat="1" ht="20.100000000000001" customHeight="1"/>
    <row r="173" s="182" customFormat="1" ht="20.100000000000001" customHeight="1"/>
    <row r="174" s="182" customFormat="1" ht="20.100000000000001" customHeight="1"/>
    <row r="175" s="182" customFormat="1" ht="20.100000000000001" customHeight="1"/>
    <row r="176" s="182" customFormat="1" ht="20.100000000000001" customHeight="1"/>
    <row r="177" s="182" customFormat="1" ht="20.100000000000001" customHeight="1"/>
    <row r="178" s="182" customFormat="1" ht="20.100000000000001" customHeight="1"/>
    <row r="179" s="182" customFormat="1" ht="20.100000000000001" customHeight="1"/>
    <row r="180" s="182" customFormat="1" ht="20.100000000000001" customHeight="1"/>
    <row r="181" s="182" customFormat="1" ht="20.100000000000001" customHeight="1"/>
    <row r="182" s="182" customFormat="1" ht="20.100000000000001" customHeight="1"/>
    <row r="183" s="182" customFormat="1" ht="20.100000000000001" customHeight="1"/>
    <row r="184" s="182" customFormat="1" ht="20.100000000000001" customHeight="1"/>
    <row r="185" s="182" customFormat="1" ht="20.100000000000001" customHeight="1"/>
    <row r="186" s="182" customFormat="1" ht="20.100000000000001" customHeight="1"/>
    <row r="187" s="182" customFormat="1" ht="20.100000000000001" customHeight="1"/>
    <row r="188" s="182" customFormat="1" ht="20.100000000000001" customHeight="1"/>
    <row r="189" s="182" customFormat="1" ht="20.100000000000001" customHeight="1"/>
    <row r="190" s="182" customFormat="1" ht="20.100000000000001" customHeight="1"/>
    <row r="191" s="182" customFormat="1" ht="20.100000000000001" customHeight="1"/>
    <row r="192" s="182" customFormat="1" ht="20.100000000000001" customHeight="1"/>
    <row r="193" s="182" customFormat="1" ht="20.100000000000001" customHeight="1"/>
    <row r="194" s="182" customFormat="1" ht="20.100000000000001" customHeight="1"/>
    <row r="195" s="182" customFormat="1" ht="20.100000000000001" customHeight="1"/>
    <row r="196" s="182" customFormat="1" ht="20.100000000000001" customHeight="1"/>
    <row r="197" s="182" customFormat="1" ht="20.100000000000001" customHeight="1"/>
    <row r="198" s="182" customFormat="1" ht="20.100000000000001" customHeight="1"/>
    <row r="199" s="182" customFormat="1" ht="20.100000000000001" customHeight="1"/>
    <row r="200" s="182" customFormat="1" ht="20.100000000000001" customHeight="1"/>
  </sheetData>
  <sheetProtection password="F765" sheet="1" objects="1" scenarios="1" selectLockedCells="1"/>
  <mergeCells count="65">
    <mergeCell ref="B27:I27"/>
    <mergeCell ref="B25:D25"/>
    <mergeCell ref="E25:I25"/>
    <mergeCell ref="D18:I18"/>
    <mergeCell ref="B19:C19"/>
    <mergeCell ref="B20:D20"/>
    <mergeCell ref="E20:I20"/>
    <mergeCell ref="B24:D24"/>
    <mergeCell ref="E24:I24"/>
    <mergeCell ref="B22:D22"/>
    <mergeCell ref="E22:I22"/>
    <mergeCell ref="B23:D23"/>
    <mergeCell ref="E23:I23"/>
    <mergeCell ref="C5:E5"/>
    <mergeCell ref="G5:I5"/>
    <mergeCell ref="B12:I12"/>
    <mergeCell ref="B18:C18"/>
    <mergeCell ref="E6:I6"/>
    <mergeCell ref="B13:I13"/>
    <mergeCell ref="B7:D7"/>
    <mergeCell ref="E7:I7"/>
    <mergeCell ref="B16:F16"/>
    <mergeCell ref="G16:H16"/>
    <mergeCell ref="B17:C17"/>
    <mergeCell ref="B6:D6"/>
    <mergeCell ref="D10:E10"/>
    <mergeCell ref="G10:H10"/>
    <mergeCell ref="D17:F17"/>
    <mergeCell ref="G17:I17"/>
    <mergeCell ref="B40:C40"/>
    <mergeCell ref="D40:I40"/>
    <mergeCell ref="B33:I33"/>
    <mergeCell ref="B31:D31"/>
    <mergeCell ref="B32:C32"/>
    <mergeCell ref="D32:I32"/>
    <mergeCell ref="B35:C35"/>
    <mergeCell ref="D35:I35"/>
    <mergeCell ref="G36:H36"/>
    <mergeCell ref="D38:I38"/>
    <mergeCell ref="D37:I37"/>
    <mergeCell ref="B36:C38"/>
    <mergeCell ref="D36:E36"/>
    <mergeCell ref="B39:D39"/>
    <mergeCell ref="F31:I31"/>
    <mergeCell ref="E29:I29"/>
    <mergeCell ref="E28:I28"/>
    <mergeCell ref="B30:C30"/>
    <mergeCell ref="D30:I30"/>
    <mergeCell ref="B28:C29"/>
    <mergeCell ref="B21:G21"/>
    <mergeCell ref="H34:I34"/>
    <mergeCell ref="B1:I1"/>
    <mergeCell ref="B2:I2"/>
    <mergeCell ref="B3:I3"/>
    <mergeCell ref="B4:I4"/>
    <mergeCell ref="G15:H15"/>
    <mergeCell ref="B26:C26"/>
    <mergeCell ref="D26:I26"/>
    <mergeCell ref="B11:I11"/>
    <mergeCell ref="B8:I8"/>
    <mergeCell ref="B9:I9"/>
    <mergeCell ref="D14:E14"/>
    <mergeCell ref="B15:E15"/>
    <mergeCell ref="G14:H14"/>
    <mergeCell ref="D19:I19"/>
  </mergeCells>
  <phoneticPr fontId="2" type="noConversion"/>
  <dataValidations count="1">
    <dataValidation type="textLength" showInputMessage="1" showErrorMessage="1" errorTitle="Máximo 300 caracteres" error="Máximo 300 caracteres" sqref="B9:I9" xr:uid="{00000000-0002-0000-0100-000000000000}">
      <formula1>0</formula1>
      <formula2>301</formula2>
    </dataValidation>
  </dataValidations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200"/>
  <sheetViews>
    <sheetView zoomScale="75" zoomScaleNormal="75" workbookViewId="0">
      <pane ySplit="3" topLeftCell="A4" activePane="bottomLeft" state="frozen"/>
      <selection pane="bottomLeft" activeCell="B12" sqref="B12"/>
    </sheetView>
  </sheetViews>
  <sheetFormatPr baseColWidth="10" defaultRowHeight="20.100000000000001" customHeight="1"/>
  <cols>
    <col min="1" max="1" width="5.7109375" style="184" customWidth="1"/>
    <col min="2" max="2" width="17.7109375" style="117" customWidth="1"/>
    <col min="3" max="3" width="78.28515625" style="117" customWidth="1"/>
    <col min="4" max="5" width="16.85546875" style="131" customWidth="1"/>
    <col min="6" max="6" width="20.140625" style="126" customWidth="1"/>
    <col min="7" max="7" width="5.7109375" style="184" customWidth="1"/>
    <col min="8" max="61" width="11.42578125" style="184"/>
    <col min="62" max="16384" width="11.42578125" style="117"/>
  </cols>
  <sheetData>
    <row r="1" spans="1:61" ht="20.100000000000001" customHeight="1">
      <c r="B1" s="257" t="s">
        <v>138</v>
      </c>
      <c r="C1" s="258"/>
      <c r="D1" s="258"/>
      <c r="E1" s="258"/>
      <c r="F1" s="259"/>
    </row>
    <row r="2" spans="1:61" ht="20.100000000000001" customHeight="1">
      <c r="B2" s="260" t="s">
        <v>180</v>
      </c>
      <c r="C2" s="261"/>
      <c r="D2" s="261"/>
      <c r="E2" s="261"/>
      <c r="F2" s="262"/>
    </row>
    <row r="3" spans="1:61" ht="19.5" customHeight="1">
      <c r="B3" s="260" t="s">
        <v>228</v>
      </c>
      <c r="C3" s="261"/>
      <c r="D3" s="261"/>
      <c r="E3" s="261"/>
      <c r="F3" s="262"/>
    </row>
    <row r="4" spans="1:61" ht="20.100000000000001" customHeight="1">
      <c r="B4" s="118" t="s">
        <v>118</v>
      </c>
      <c r="C4" s="139" t="str">
        <f>+Pr_Unitarios_F1_Dtos.generales!C5</f>
        <v>xxx</v>
      </c>
      <c r="D4" s="128" t="s">
        <v>117</v>
      </c>
      <c r="E4" s="263" t="str">
        <f>Pr_Unitarios_F1_Dtos.generales!G5</f>
        <v>xxx</v>
      </c>
      <c r="F4" s="263"/>
    </row>
    <row r="5" spans="1:61" ht="20.100000000000001" customHeight="1">
      <c r="B5" s="264" t="s">
        <v>132</v>
      </c>
      <c r="C5" s="264"/>
      <c r="D5" s="263">
        <f>+Pr_Unitarios_F1_Dtos.generales!E6</f>
        <v>0</v>
      </c>
      <c r="E5" s="263"/>
      <c r="F5" s="263"/>
    </row>
    <row r="6" spans="1:61" ht="20.100000000000001" customHeight="1">
      <c r="B6" s="270" t="s">
        <v>181</v>
      </c>
      <c r="C6" s="270"/>
      <c r="D6" s="270"/>
      <c r="E6" s="270"/>
      <c r="F6" s="270"/>
    </row>
    <row r="7" spans="1:61" s="119" customFormat="1" ht="32.1" customHeight="1">
      <c r="A7" s="185"/>
      <c r="B7" s="271" t="s">
        <v>250</v>
      </c>
      <c r="C7" s="272"/>
      <c r="D7" s="272"/>
      <c r="E7" s="272"/>
      <c r="F7" s="272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</row>
    <row r="8" spans="1:61" ht="32.1" customHeight="1">
      <c r="B8" s="268" t="s">
        <v>155</v>
      </c>
      <c r="C8" s="269"/>
      <c r="D8" s="129" t="s">
        <v>64</v>
      </c>
      <c r="E8" s="129" t="s">
        <v>65</v>
      </c>
      <c r="F8" s="125" t="s">
        <v>154</v>
      </c>
    </row>
    <row r="9" spans="1:61" ht="20.100000000000001" customHeight="1">
      <c r="B9" s="273" t="s">
        <v>230</v>
      </c>
      <c r="C9" s="274"/>
      <c r="D9" s="275"/>
      <c r="E9" s="132">
        <f>SUM(D10:D13)</f>
        <v>0</v>
      </c>
      <c r="F9" s="133" t="e">
        <f>E9/E$41</f>
        <v>#DIV/0!</v>
      </c>
    </row>
    <row r="10" spans="1:61" ht="20.100000000000001" customHeight="1">
      <c r="B10" s="149" t="s">
        <v>66</v>
      </c>
      <c r="C10" s="116"/>
      <c r="D10" s="130"/>
      <c r="E10" s="195"/>
      <c r="F10" s="179"/>
    </row>
    <row r="11" spans="1:61" ht="20.100000000000001" customHeight="1">
      <c r="B11" s="149" t="s">
        <v>67</v>
      </c>
      <c r="C11" s="116"/>
      <c r="D11" s="130"/>
      <c r="E11" s="195"/>
      <c r="F11" s="179"/>
    </row>
    <row r="12" spans="1:61" s="153" customFormat="1" ht="20.100000000000001" customHeight="1">
      <c r="A12" s="186"/>
      <c r="B12" s="123" t="s">
        <v>1</v>
      </c>
      <c r="C12" s="116"/>
      <c r="D12" s="130"/>
      <c r="E12" s="196"/>
      <c r="F12" s="197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</row>
    <row r="13" spans="1:61" ht="20.100000000000001" customHeight="1">
      <c r="B13" s="273" t="s">
        <v>229</v>
      </c>
      <c r="C13" s="274"/>
      <c r="D13" s="275"/>
      <c r="E13" s="132">
        <f>SUM(D14:D17)</f>
        <v>0</v>
      </c>
      <c r="F13" s="133" t="e">
        <f>E13/E$41</f>
        <v>#DIV/0!</v>
      </c>
    </row>
    <row r="14" spans="1:61" ht="20.100000000000001" customHeight="1">
      <c r="B14" s="149" t="s">
        <v>68</v>
      </c>
      <c r="C14" s="116"/>
      <c r="D14" s="130"/>
      <c r="E14" s="195"/>
      <c r="F14" s="179"/>
    </row>
    <row r="15" spans="1:61" ht="20.100000000000001" customHeight="1">
      <c r="B15" s="149" t="s">
        <v>69</v>
      </c>
      <c r="C15" s="116"/>
      <c r="D15" s="130"/>
      <c r="E15" s="195"/>
      <c r="F15" s="179"/>
    </row>
    <row r="16" spans="1:61" s="153" customFormat="1" ht="20.100000000000001" customHeight="1">
      <c r="A16" s="186"/>
      <c r="B16" s="123" t="s">
        <v>1</v>
      </c>
      <c r="C16" s="116"/>
      <c r="D16" s="130"/>
      <c r="E16" s="196"/>
      <c r="F16" s="197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</row>
    <row r="17" spans="1:61" ht="20.100000000000001" customHeight="1">
      <c r="B17" s="273" t="s">
        <v>189</v>
      </c>
      <c r="C17" s="274"/>
      <c r="D17" s="275"/>
      <c r="E17" s="132">
        <f>SUM(D18:D21)</f>
        <v>0</v>
      </c>
      <c r="F17" s="133" t="e">
        <f>E17/E$41</f>
        <v>#DIV/0!</v>
      </c>
    </row>
    <row r="18" spans="1:61" ht="20.100000000000001" customHeight="1">
      <c r="B18" s="149" t="s">
        <v>70</v>
      </c>
      <c r="C18" s="116"/>
      <c r="D18" s="130"/>
      <c r="E18" s="195"/>
      <c r="F18" s="179"/>
    </row>
    <row r="19" spans="1:61" ht="20.100000000000001" customHeight="1">
      <c r="B19" s="149" t="s">
        <v>71</v>
      </c>
      <c r="C19" s="116"/>
      <c r="D19" s="130"/>
      <c r="E19" s="195"/>
      <c r="F19" s="179"/>
    </row>
    <row r="20" spans="1:61" s="153" customFormat="1" ht="20.100000000000001" customHeight="1">
      <c r="A20" s="186"/>
      <c r="B20" s="123" t="s">
        <v>1</v>
      </c>
      <c r="C20" s="116"/>
      <c r="D20" s="130"/>
      <c r="E20" s="196"/>
      <c r="F20" s="197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20.100000000000001" customHeight="1">
      <c r="B21" s="273" t="s">
        <v>190</v>
      </c>
      <c r="C21" s="274"/>
      <c r="D21" s="275"/>
      <c r="E21" s="132">
        <f>SUM(D22:D25)</f>
        <v>0</v>
      </c>
      <c r="F21" s="133" t="e">
        <f>E21/E$41</f>
        <v>#DIV/0!</v>
      </c>
    </row>
    <row r="22" spans="1:61" ht="20.100000000000001" customHeight="1">
      <c r="B22" s="149" t="s">
        <v>72</v>
      </c>
      <c r="C22" s="116"/>
      <c r="D22" s="130"/>
      <c r="E22" s="195"/>
      <c r="F22" s="179"/>
    </row>
    <row r="23" spans="1:61" ht="20.100000000000001" customHeight="1">
      <c r="B23" s="149" t="s">
        <v>73</v>
      </c>
      <c r="C23" s="116"/>
      <c r="D23" s="130"/>
      <c r="E23" s="195"/>
      <c r="F23" s="179"/>
    </row>
    <row r="24" spans="1:61" s="153" customFormat="1" ht="20.100000000000001" customHeight="1">
      <c r="A24" s="186"/>
      <c r="B24" s="123" t="s">
        <v>1</v>
      </c>
      <c r="C24" s="116"/>
      <c r="D24" s="130"/>
      <c r="E24" s="196"/>
      <c r="F24" s="197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</row>
    <row r="25" spans="1:61" ht="20.100000000000001" customHeight="1">
      <c r="B25" s="273" t="s">
        <v>191</v>
      </c>
      <c r="C25" s="274"/>
      <c r="D25" s="275"/>
      <c r="E25" s="132">
        <f>SUM(D26:D29)</f>
        <v>0</v>
      </c>
      <c r="F25" s="133" t="e">
        <f>E25/E$41</f>
        <v>#DIV/0!</v>
      </c>
    </row>
    <row r="26" spans="1:61" ht="20.100000000000001" customHeight="1">
      <c r="B26" s="149" t="s">
        <v>74</v>
      </c>
      <c r="C26" s="116"/>
      <c r="D26" s="130"/>
      <c r="E26" s="195"/>
      <c r="F26" s="179"/>
    </row>
    <row r="27" spans="1:61" ht="20.100000000000001" customHeight="1">
      <c r="B27" s="149" t="s">
        <v>75</v>
      </c>
      <c r="C27" s="116"/>
      <c r="D27" s="130"/>
      <c r="E27" s="195"/>
      <c r="F27" s="179"/>
    </row>
    <row r="28" spans="1:61" s="153" customFormat="1" ht="20.100000000000001" customHeight="1">
      <c r="A28" s="186"/>
      <c r="B28" s="123" t="s">
        <v>1</v>
      </c>
      <c r="C28" s="116"/>
      <c r="D28" s="130"/>
      <c r="E28" s="196"/>
      <c r="F28" s="197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</row>
    <row r="29" spans="1:61" ht="20.100000000000001" customHeight="1">
      <c r="B29" s="273" t="s">
        <v>76</v>
      </c>
      <c r="C29" s="274"/>
      <c r="D29" s="275"/>
      <c r="E29" s="132">
        <f>SUM(D30:D33)</f>
        <v>0</v>
      </c>
      <c r="F29" s="133" t="e">
        <f>E29/E$41</f>
        <v>#DIV/0!</v>
      </c>
    </row>
    <row r="30" spans="1:61" ht="20.100000000000001" customHeight="1">
      <c r="B30" s="149" t="s">
        <v>77</v>
      </c>
      <c r="C30" s="116"/>
      <c r="D30" s="130"/>
      <c r="E30" s="195"/>
      <c r="F30" s="179"/>
    </row>
    <row r="31" spans="1:61" ht="20.100000000000001" customHeight="1">
      <c r="B31" s="149" t="s">
        <v>78</v>
      </c>
      <c r="C31" s="116"/>
      <c r="D31" s="130"/>
      <c r="E31" s="195"/>
      <c r="F31" s="179"/>
    </row>
    <row r="32" spans="1:61" s="153" customFormat="1" ht="19.5" customHeight="1">
      <c r="A32" s="186"/>
      <c r="B32" s="123" t="s">
        <v>1</v>
      </c>
      <c r="C32" s="116"/>
      <c r="D32" s="130"/>
      <c r="E32" s="196"/>
      <c r="F32" s="197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</row>
    <row r="33" spans="1:61" ht="20.100000000000001" customHeight="1">
      <c r="B33" s="273" t="s">
        <v>79</v>
      </c>
      <c r="C33" s="274"/>
      <c r="D33" s="275"/>
      <c r="E33" s="132">
        <f>SUM(D34:D37)</f>
        <v>0</v>
      </c>
      <c r="F33" s="133" t="e">
        <f>E33/E$41</f>
        <v>#DIV/0!</v>
      </c>
    </row>
    <row r="34" spans="1:61" ht="20.100000000000001" customHeight="1">
      <c r="B34" s="149" t="s">
        <v>80</v>
      </c>
      <c r="C34" s="116"/>
      <c r="D34" s="130"/>
      <c r="E34" s="195"/>
      <c r="F34" s="179"/>
    </row>
    <row r="35" spans="1:61" ht="20.100000000000001" customHeight="1">
      <c r="B35" s="149" t="s">
        <v>81</v>
      </c>
      <c r="C35" s="116"/>
      <c r="D35" s="130"/>
      <c r="E35" s="195"/>
      <c r="F35" s="179"/>
    </row>
    <row r="36" spans="1:61" s="153" customFormat="1" ht="20.100000000000001" customHeight="1">
      <c r="A36" s="186"/>
      <c r="B36" s="123" t="s">
        <v>1</v>
      </c>
      <c r="C36" s="116"/>
      <c r="D36" s="130"/>
      <c r="E36" s="196"/>
      <c r="F36" s="197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</row>
    <row r="37" spans="1:61" ht="20.100000000000001" customHeight="1">
      <c r="B37" s="273" t="s">
        <v>82</v>
      </c>
      <c r="C37" s="274"/>
      <c r="D37" s="275"/>
      <c r="E37" s="132">
        <f>SUM(D38:D41)</f>
        <v>0</v>
      </c>
      <c r="F37" s="133" t="e">
        <f>E37/E$41</f>
        <v>#DIV/0!</v>
      </c>
    </row>
    <row r="38" spans="1:61" ht="20.100000000000001" customHeight="1">
      <c r="B38" s="149" t="s">
        <v>83</v>
      </c>
      <c r="C38" s="116"/>
      <c r="D38" s="130"/>
      <c r="E38" s="195"/>
      <c r="F38" s="179"/>
    </row>
    <row r="39" spans="1:61" ht="20.100000000000001" customHeight="1">
      <c r="B39" s="149" t="s">
        <v>84</v>
      </c>
      <c r="C39" s="116"/>
      <c r="D39" s="130"/>
      <c r="E39" s="195"/>
      <c r="F39" s="179"/>
    </row>
    <row r="40" spans="1:61" s="153" customFormat="1" ht="20.100000000000001" customHeight="1">
      <c r="A40" s="186"/>
      <c r="B40" s="123" t="s">
        <v>1</v>
      </c>
      <c r="C40" s="116"/>
      <c r="D40" s="130"/>
      <c r="E40" s="196"/>
      <c r="F40" s="197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</row>
    <row r="41" spans="1:61" s="120" customFormat="1" ht="24" customHeight="1">
      <c r="A41" s="187"/>
      <c r="B41" s="265" t="s">
        <v>85</v>
      </c>
      <c r="C41" s="266"/>
      <c r="D41" s="267"/>
      <c r="E41" s="135">
        <f>+E9+E13+E17+E21+E25+E29+E33+E37</f>
        <v>0</v>
      </c>
      <c r="F41" s="135" t="e">
        <f>+F9+F13+F17+F21+F25+F29+F33+F37</f>
        <v>#DIV/0!</v>
      </c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</row>
    <row r="42" spans="1:61" ht="20.100000000000001" customHeight="1">
      <c r="B42" s="270" t="s">
        <v>178</v>
      </c>
      <c r="C42" s="270"/>
      <c r="D42" s="270"/>
      <c r="E42" s="270"/>
      <c r="F42" s="270"/>
    </row>
    <row r="43" spans="1:61" ht="32.1" customHeight="1">
      <c r="B43" s="268" t="s">
        <v>179</v>
      </c>
      <c r="C43" s="269"/>
      <c r="D43" s="129" t="s">
        <v>64</v>
      </c>
      <c r="E43" s="129" t="s">
        <v>65</v>
      </c>
      <c r="F43" s="125" t="s">
        <v>154</v>
      </c>
    </row>
    <row r="44" spans="1:61" ht="20.100000000000001" customHeight="1">
      <c r="B44" s="273" t="s">
        <v>86</v>
      </c>
      <c r="C44" s="274"/>
      <c r="D44" s="275"/>
      <c r="E44" s="132">
        <f>D45+D47</f>
        <v>0</v>
      </c>
      <c r="F44" s="133" t="e">
        <f>E44/E56</f>
        <v>#DIV/0!</v>
      </c>
    </row>
    <row r="45" spans="1:61" ht="20.100000000000001" customHeight="1">
      <c r="B45" s="121" t="s">
        <v>66</v>
      </c>
      <c r="C45" s="122" t="s">
        <v>87</v>
      </c>
      <c r="D45" s="134">
        <f>SUM(D46:D46)</f>
        <v>0</v>
      </c>
      <c r="E45" s="195"/>
      <c r="F45" s="179"/>
    </row>
    <row r="46" spans="1:61" ht="20.100000000000001" customHeight="1">
      <c r="B46" s="149" t="s">
        <v>88</v>
      </c>
      <c r="C46" s="116"/>
      <c r="D46" s="130"/>
      <c r="E46" s="195"/>
      <c r="F46" s="179"/>
    </row>
    <row r="47" spans="1:61" ht="20.100000000000001" customHeight="1">
      <c r="B47" s="121" t="s">
        <v>67</v>
      </c>
      <c r="C47" s="122" t="s">
        <v>89</v>
      </c>
      <c r="D47" s="134">
        <f>SUM(D48:D50)</f>
        <v>0</v>
      </c>
      <c r="E47" s="195"/>
      <c r="F47" s="179"/>
    </row>
    <row r="48" spans="1:61" ht="20.100000000000001" customHeight="1">
      <c r="B48" s="149" t="s">
        <v>90</v>
      </c>
      <c r="C48" s="116"/>
      <c r="D48" s="130"/>
      <c r="E48" s="195"/>
      <c r="F48" s="179"/>
    </row>
    <row r="49" spans="1:61" s="153" customFormat="1" ht="20.100000000000001" customHeight="1">
      <c r="A49" s="186"/>
      <c r="B49" s="123" t="s">
        <v>1</v>
      </c>
      <c r="C49" s="116"/>
      <c r="D49" s="130"/>
      <c r="E49" s="196"/>
      <c r="F49" s="197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</row>
    <row r="50" spans="1:61" ht="20.100000000000001" customHeight="1">
      <c r="B50" s="273" t="s">
        <v>91</v>
      </c>
      <c r="C50" s="274"/>
      <c r="D50" s="275"/>
      <c r="E50" s="132">
        <f>D51+D53</f>
        <v>0</v>
      </c>
      <c r="F50" s="133" t="e">
        <f>E50/E56</f>
        <v>#DIV/0!</v>
      </c>
    </row>
    <row r="51" spans="1:61" ht="20.100000000000001" customHeight="1">
      <c r="B51" s="121" t="s">
        <v>68</v>
      </c>
      <c r="C51" s="122" t="s">
        <v>92</v>
      </c>
      <c r="D51" s="134">
        <f>SUM(D52:D52)</f>
        <v>0</v>
      </c>
      <c r="E51" s="195"/>
      <c r="F51" s="179"/>
    </row>
    <row r="52" spans="1:61" ht="20.100000000000001" customHeight="1">
      <c r="B52" s="150" t="s">
        <v>93</v>
      </c>
      <c r="C52" s="151" t="s">
        <v>94</v>
      </c>
      <c r="D52" s="130" t="s">
        <v>1</v>
      </c>
      <c r="E52" s="195"/>
      <c r="F52" s="179"/>
    </row>
    <row r="53" spans="1:61" ht="20.100000000000001" customHeight="1">
      <c r="B53" s="121" t="s">
        <v>69</v>
      </c>
      <c r="C53" s="122" t="s">
        <v>95</v>
      </c>
      <c r="D53" s="134">
        <f>SUM(D54:D56)</f>
        <v>0</v>
      </c>
      <c r="E53" s="195"/>
      <c r="F53" s="179"/>
    </row>
    <row r="54" spans="1:61" ht="20.100000000000001" customHeight="1">
      <c r="B54" s="149" t="s">
        <v>96</v>
      </c>
      <c r="C54" s="116"/>
      <c r="D54" s="130"/>
      <c r="E54" s="195"/>
      <c r="F54" s="179"/>
    </row>
    <row r="55" spans="1:61" s="153" customFormat="1" ht="20.100000000000001" customHeight="1">
      <c r="A55" s="186"/>
      <c r="B55" s="123" t="s">
        <v>1</v>
      </c>
      <c r="C55" s="116"/>
      <c r="D55" s="130"/>
      <c r="E55" s="196"/>
      <c r="F55" s="197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</row>
    <row r="56" spans="1:61" s="120" customFormat="1" ht="24" customHeight="1">
      <c r="A56" s="187"/>
      <c r="B56" s="265" t="s">
        <v>97</v>
      </c>
      <c r="C56" s="266"/>
      <c r="D56" s="267"/>
      <c r="E56" s="135">
        <f>SUM(E44:E55)</f>
        <v>0</v>
      </c>
      <c r="F56" s="136" t="e">
        <f>+F44+F50</f>
        <v>#DIV/0!</v>
      </c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</row>
    <row r="57" spans="1:61" s="152" customFormat="1" ht="24.75" customHeight="1">
      <c r="A57" s="188"/>
      <c r="B57" s="251" t="s">
        <v>245</v>
      </c>
      <c r="C57" s="252"/>
      <c r="D57" s="252"/>
      <c r="E57" s="252"/>
      <c r="F57" s="253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</row>
    <row r="58" spans="1:61" s="152" customFormat="1" ht="63.75" customHeight="1">
      <c r="A58" s="188"/>
      <c r="B58" s="254" t="s">
        <v>1</v>
      </c>
      <c r="C58" s="255"/>
      <c r="D58" s="255"/>
      <c r="E58" s="255"/>
      <c r="F58" s="256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</row>
    <row r="59" spans="1:61" s="184" customFormat="1" ht="20.100000000000001" customHeight="1">
      <c r="D59" s="189"/>
      <c r="E59" s="189"/>
      <c r="F59" s="190"/>
    </row>
    <row r="60" spans="1:61" s="184" customFormat="1" ht="20.100000000000001" customHeight="1">
      <c r="D60" s="189"/>
      <c r="E60" s="189"/>
      <c r="F60" s="190"/>
    </row>
    <row r="61" spans="1:61" s="184" customFormat="1" ht="20.100000000000001" customHeight="1">
      <c r="D61" s="189"/>
      <c r="E61" s="189"/>
      <c r="F61" s="190"/>
    </row>
    <row r="62" spans="1:61" s="184" customFormat="1" ht="20.100000000000001" customHeight="1">
      <c r="D62" s="189"/>
      <c r="E62" s="189"/>
      <c r="F62" s="190"/>
    </row>
    <row r="63" spans="1:61" s="184" customFormat="1" ht="20.100000000000001" customHeight="1">
      <c r="D63" s="189"/>
      <c r="E63" s="189"/>
      <c r="F63" s="190"/>
    </row>
    <row r="64" spans="1:61" s="184" customFormat="1" ht="20.100000000000001" customHeight="1">
      <c r="D64" s="189"/>
      <c r="E64" s="189"/>
      <c r="F64" s="190"/>
    </row>
    <row r="65" spans="4:6" s="184" customFormat="1" ht="20.100000000000001" customHeight="1">
      <c r="D65" s="189"/>
      <c r="E65" s="189"/>
      <c r="F65" s="190"/>
    </row>
    <row r="66" spans="4:6" s="184" customFormat="1" ht="20.100000000000001" customHeight="1">
      <c r="D66" s="189"/>
      <c r="E66" s="189"/>
      <c r="F66" s="190"/>
    </row>
    <row r="67" spans="4:6" s="184" customFormat="1" ht="20.100000000000001" customHeight="1">
      <c r="D67" s="189"/>
      <c r="E67" s="189"/>
      <c r="F67" s="190"/>
    </row>
    <row r="68" spans="4:6" s="184" customFormat="1" ht="20.100000000000001" customHeight="1">
      <c r="D68" s="189"/>
      <c r="E68" s="189"/>
      <c r="F68" s="190"/>
    </row>
    <row r="69" spans="4:6" s="184" customFormat="1" ht="20.100000000000001" customHeight="1">
      <c r="D69" s="189"/>
      <c r="E69" s="189"/>
      <c r="F69" s="190"/>
    </row>
    <row r="70" spans="4:6" s="184" customFormat="1" ht="20.100000000000001" customHeight="1">
      <c r="D70" s="189"/>
      <c r="E70" s="189"/>
      <c r="F70" s="190"/>
    </row>
    <row r="71" spans="4:6" s="184" customFormat="1" ht="20.100000000000001" customHeight="1">
      <c r="D71" s="189"/>
      <c r="E71" s="189"/>
      <c r="F71" s="190"/>
    </row>
    <row r="72" spans="4:6" s="184" customFormat="1" ht="20.100000000000001" customHeight="1">
      <c r="D72" s="189"/>
      <c r="E72" s="189"/>
      <c r="F72" s="190"/>
    </row>
    <row r="73" spans="4:6" s="184" customFormat="1" ht="20.100000000000001" customHeight="1">
      <c r="D73" s="189"/>
      <c r="E73" s="189"/>
      <c r="F73" s="190"/>
    </row>
    <row r="74" spans="4:6" s="184" customFormat="1" ht="20.100000000000001" customHeight="1">
      <c r="D74" s="189"/>
      <c r="E74" s="189"/>
      <c r="F74" s="190"/>
    </row>
    <row r="75" spans="4:6" s="184" customFormat="1" ht="20.100000000000001" customHeight="1">
      <c r="D75" s="189"/>
      <c r="E75" s="189"/>
      <c r="F75" s="190"/>
    </row>
    <row r="76" spans="4:6" s="184" customFormat="1" ht="20.100000000000001" customHeight="1">
      <c r="D76" s="189"/>
      <c r="E76" s="189"/>
      <c r="F76" s="190"/>
    </row>
    <row r="77" spans="4:6" s="184" customFormat="1" ht="20.100000000000001" customHeight="1">
      <c r="D77" s="189"/>
      <c r="E77" s="189"/>
      <c r="F77" s="190"/>
    </row>
    <row r="78" spans="4:6" s="184" customFormat="1" ht="20.100000000000001" customHeight="1">
      <c r="D78" s="189"/>
      <c r="E78" s="189"/>
      <c r="F78" s="190"/>
    </row>
    <row r="79" spans="4:6" s="184" customFormat="1" ht="20.100000000000001" customHeight="1">
      <c r="D79" s="189"/>
      <c r="E79" s="189"/>
      <c r="F79" s="190"/>
    </row>
    <row r="80" spans="4:6" s="184" customFormat="1" ht="20.100000000000001" customHeight="1">
      <c r="D80" s="189"/>
      <c r="E80" s="189"/>
      <c r="F80" s="190"/>
    </row>
    <row r="81" spans="4:6" s="184" customFormat="1" ht="20.100000000000001" customHeight="1">
      <c r="D81" s="189"/>
      <c r="E81" s="189"/>
      <c r="F81" s="190"/>
    </row>
    <row r="82" spans="4:6" s="184" customFormat="1" ht="20.100000000000001" customHeight="1">
      <c r="D82" s="189"/>
      <c r="E82" s="189"/>
      <c r="F82" s="190"/>
    </row>
    <row r="83" spans="4:6" s="184" customFormat="1" ht="20.100000000000001" customHeight="1">
      <c r="D83" s="189"/>
      <c r="E83" s="189"/>
      <c r="F83" s="190"/>
    </row>
    <row r="84" spans="4:6" s="184" customFormat="1" ht="20.100000000000001" customHeight="1">
      <c r="D84" s="189"/>
      <c r="E84" s="189"/>
      <c r="F84" s="190"/>
    </row>
    <row r="85" spans="4:6" s="184" customFormat="1" ht="20.100000000000001" customHeight="1">
      <c r="D85" s="189"/>
      <c r="E85" s="189"/>
      <c r="F85" s="190"/>
    </row>
    <row r="86" spans="4:6" s="184" customFormat="1" ht="20.100000000000001" customHeight="1">
      <c r="D86" s="189"/>
      <c r="E86" s="189"/>
      <c r="F86" s="190"/>
    </row>
    <row r="87" spans="4:6" s="184" customFormat="1" ht="20.100000000000001" customHeight="1">
      <c r="D87" s="189"/>
      <c r="E87" s="189"/>
      <c r="F87" s="190"/>
    </row>
    <row r="88" spans="4:6" s="184" customFormat="1" ht="20.100000000000001" customHeight="1">
      <c r="D88" s="189"/>
      <c r="E88" s="189"/>
      <c r="F88" s="190"/>
    </row>
    <row r="89" spans="4:6" s="184" customFormat="1" ht="20.100000000000001" customHeight="1">
      <c r="D89" s="189"/>
      <c r="E89" s="189"/>
      <c r="F89" s="190"/>
    </row>
    <row r="90" spans="4:6" s="184" customFormat="1" ht="20.100000000000001" customHeight="1">
      <c r="D90" s="189"/>
      <c r="E90" s="189"/>
      <c r="F90" s="190"/>
    </row>
    <row r="91" spans="4:6" s="184" customFormat="1" ht="20.100000000000001" customHeight="1">
      <c r="D91" s="189"/>
      <c r="E91" s="189"/>
      <c r="F91" s="190"/>
    </row>
    <row r="92" spans="4:6" s="184" customFormat="1" ht="20.100000000000001" customHeight="1">
      <c r="D92" s="189"/>
      <c r="E92" s="189"/>
      <c r="F92" s="190"/>
    </row>
    <row r="93" spans="4:6" s="184" customFormat="1" ht="20.100000000000001" customHeight="1">
      <c r="D93" s="189"/>
      <c r="E93" s="189"/>
      <c r="F93" s="190"/>
    </row>
    <row r="94" spans="4:6" s="184" customFormat="1" ht="20.100000000000001" customHeight="1">
      <c r="D94" s="189"/>
      <c r="E94" s="189"/>
      <c r="F94" s="190"/>
    </row>
    <row r="95" spans="4:6" s="184" customFormat="1" ht="20.100000000000001" customHeight="1">
      <c r="D95" s="189"/>
      <c r="E95" s="189"/>
      <c r="F95" s="190"/>
    </row>
    <row r="96" spans="4:6" s="184" customFormat="1" ht="20.100000000000001" customHeight="1">
      <c r="D96" s="189"/>
      <c r="E96" s="189"/>
      <c r="F96" s="190"/>
    </row>
    <row r="97" spans="4:6" s="184" customFormat="1" ht="20.100000000000001" customHeight="1">
      <c r="D97" s="189"/>
      <c r="E97" s="189"/>
      <c r="F97" s="190"/>
    </row>
    <row r="98" spans="4:6" s="184" customFormat="1" ht="20.100000000000001" customHeight="1">
      <c r="D98" s="189"/>
      <c r="E98" s="189"/>
      <c r="F98" s="190"/>
    </row>
    <row r="99" spans="4:6" s="184" customFormat="1" ht="20.100000000000001" customHeight="1">
      <c r="D99" s="189"/>
      <c r="E99" s="189"/>
      <c r="F99" s="190"/>
    </row>
    <row r="100" spans="4:6" s="184" customFormat="1" ht="20.100000000000001" customHeight="1">
      <c r="D100" s="189"/>
      <c r="E100" s="189"/>
      <c r="F100" s="190"/>
    </row>
    <row r="101" spans="4:6" s="184" customFormat="1" ht="20.100000000000001" customHeight="1">
      <c r="D101" s="189"/>
      <c r="E101" s="189"/>
      <c r="F101" s="190"/>
    </row>
    <row r="102" spans="4:6" s="184" customFormat="1" ht="20.100000000000001" customHeight="1">
      <c r="D102" s="189"/>
      <c r="E102" s="189"/>
      <c r="F102" s="190"/>
    </row>
    <row r="103" spans="4:6" s="184" customFormat="1" ht="20.100000000000001" customHeight="1">
      <c r="D103" s="189"/>
      <c r="E103" s="189"/>
      <c r="F103" s="190"/>
    </row>
    <row r="104" spans="4:6" s="184" customFormat="1" ht="20.100000000000001" customHeight="1">
      <c r="D104" s="189"/>
      <c r="E104" s="189"/>
      <c r="F104" s="190"/>
    </row>
    <row r="105" spans="4:6" s="184" customFormat="1" ht="20.100000000000001" customHeight="1">
      <c r="D105" s="189"/>
      <c r="E105" s="189"/>
      <c r="F105" s="190"/>
    </row>
    <row r="106" spans="4:6" s="184" customFormat="1" ht="20.100000000000001" customHeight="1">
      <c r="D106" s="189"/>
      <c r="E106" s="189"/>
      <c r="F106" s="190"/>
    </row>
    <row r="107" spans="4:6" s="184" customFormat="1" ht="20.100000000000001" customHeight="1">
      <c r="D107" s="189"/>
      <c r="E107" s="189"/>
      <c r="F107" s="190"/>
    </row>
    <row r="108" spans="4:6" s="184" customFormat="1" ht="20.100000000000001" customHeight="1">
      <c r="D108" s="189"/>
      <c r="E108" s="189"/>
      <c r="F108" s="190"/>
    </row>
    <row r="109" spans="4:6" s="184" customFormat="1" ht="20.100000000000001" customHeight="1">
      <c r="D109" s="189"/>
      <c r="E109" s="189"/>
      <c r="F109" s="190"/>
    </row>
    <row r="110" spans="4:6" s="184" customFormat="1" ht="20.100000000000001" customHeight="1">
      <c r="D110" s="189"/>
      <c r="E110" s="189"/>
      <c r="F110" s="190"/>
    </row>
    <row r="111" spans="4:6" s="184" customFormat="1" ht="20.100000000000001" customHeight="1">
      <c r="D111" s="189"/>
      <c r="E111" s="189"/>
      <c r="F111" s="190"/>
    </row>
    <row r="112" spans="4:6" s="184" customFormat="1" ht="20.100000000000001" customHeight="1">
      <c r="D112" s="189"/>
      <c r="E112" s="189"/>
      <c r="F112" s="190"/>
    </row>
    <row r="113" spans="4:6" s="184" customFormat="1" ht="20.100000000000001" customHeight="1">
      <c r="D113" s="189"/>
      <c r="E113" s="189"/>
      <c r="F113" s="190"/>
    </row>
    <row r="114" spans="4:6" s="184" customFormat="1" ht="20.100000000000001" customHeight="1">
      <c r="D114" s="189"/>
      <c r="E114" s="189"/>
      <c r="F114" s="190"/>
    </row>
    <row r="115" spans="4:6" s="184" customFormat="1" ht="20.100000000000001" customHeight="1">
      <c r="D115" s="189"/>
      <c r="E115" s="189"/>
      <c r="F115" s="190"/>
    </row>
    <row r="116" spans="4:6" s="184" customFormat="1" ht="20.100000000000001" customHeight="1">
      <c r="D116" s="189"/>
      <c r="E116" s="189"/>
      <c r="F116" s="190"/>
    </row>
    <row r="117" spans="4:6" s="184" customFormat="1" ht="20.100000000000001" customHeight="1">
      <c r="D117" s="189"/>
      <c r="E117" s="189"/>
      <c r="F117" s="190"/>
    </row>
    <row r="118" spans="4:6" s="184" customFormat="1" ht="20.100000000000001" customHeight="1">
      <c r="D118" s="189"/>
      <c r="E118" s="189"/>
      <c r="F118" s="190"/>
    </row>
    <row r="119" spans="4:6" s="184" customFormat="1" ht="20.100000000000001" customHeight="1">
      <c r="D119" s="189"/>
      <c r="E119" s="189"/>
      <c r="F119" s="190"/>
    </row>
    <row r="120" spans="4:6" s="184" customFormat="1" ht="20.100000000000001" customHeight="1">
      <c r="D120" s="189"/>
      <c r="E120" s="189"/>
      <c r="F120" s="190"/>
    </row>
    <row r="121" spans="4:6" s="184" customFormat="1" ht="20.100000000000001" customHeight="1">
      <c r="D121" s="189"/>
      <c r="E121" s="189"/>
      <c r="F121" s="190"/>
    </row>
    <row r="122" spans="4:6" s="184" customFormat="1" ht="20.100000000000001" customHeight="1">
      <c r="D122" s="189"/>
      <c r="E122" s="189"/>
      <c r="F122" s="190"/>
    </row>
    <row r="123" spans="4:6" s="184" customFormat="1" ht="20.100000000000001" customHeight="1">
      <c r="D123" s="189"/>
      <c r="E123" s="189"/>
      <c r="F123" s="190"/>
    </row>
    <row r="124" spans="4:6" s="184" customFormat="1" ht="20.100000000000001" customHeight="1">
      <c r="D124" s="189"/>
      <c r="E124" s="189"/>
      <c r="F124" s="190"/>
    </row>
    <row r="125" spans="4:6" s="184" customFormat="1" ht="20.100000000000001" customHeight="1">
      <c r="D125" s="189"/>
      <c r="E125" s="189"/>
      <c r="F125" s="190"/>
    </row>
    <row r="126" spans="4:6" s="184" customFormat="1" ht="20.100000000000001" customHeight="1">
      <c r="D126" s="189"/>
      <c r="E126" s="189"/>
      <c r="F126" s="190"/>
    </row>
    <row r="127" spans="4:6" s="184" customFormat="1" ht="20.100000000000001" customHeight="1">
      <c r="D127" s="189"/>
      <c r="E127" s="189"/>
      <c r="F127" s="190"/>
    </row>
    <row r="128" spans="4:6" s="184" customFormat="1" ht="20.100000000000001" customHeight="1">
      <c r="D128" s="189"/>
      <c r="E128" s="189"/>
      <c r="F128" s="190"/>
    </row>
    <row r="129" spans="4:6" s="184" customFormat="1" ht="20.100000000000001" customHeight="1">
      <c r="D129" s="189"/>
      <c r="E129" s="189"/>
      <c r="F129" s="190"/>
    </row>
    <row r="130" spans="4:6" s="184" customFormat="1" ht="20.100000000000001" customHeight="1">
      <c r="D130" s="189"/>
      <c r="E130" s="189"/>
      <c r="F130" s="190"/>
    </row>
    <row r="131" spans="4:6" s="184" customFormat="1" ht="20.100000000000001" customHeight="1">
      <c r="D131" s="189"/>
      <c r="E131" s="189"/>
      <c r="F131" s="190"/>
    </row>
    <row r="132" spans="4:6" s="184" customFormat="1" ht="20.100000000000001" customHeight="1">
      <c r="D132" s="189"/>
      <c r="E132" s="189"/>
      <c r="F132" s="190"/>
    </row>
    <row r="133" spans="4:6" s="184" customFormat="1" ht="20.100000000000001" customHeight="1">
      <c r="D133" s="189"/>
      <c r="E133" s="189"/>
      <c r="F133" s="190"/>
    </row>
    <row r="134" spans="4:6" s="184" customFormat="1" ht="20.100000000000001" customHeight="1">
      <c r="D134" s="189"/>
      <c r="E134" s="189"/>
      <c r="F134" s="190"/>
    </row>
    <row r="135" spans="4:6" s="184" customFormat="1" ht="20.100000000000001" customHeight="1">
      <c r="D135" s="189"/>
      <c r="E135" s="189"/>
      <c r="F135" s="190"/>
    </row>
    <row r="136" spans="4:6" s="184" customFormat="1" ht="20.100000000000001" customHeight="1">
      <c r="D136" s="189"/>
      <c r="E136" s="189"/>
      <c r="F136" s="190"/>
    </row>
    <row r="137" spans="4:6" s="184" customFormat="1" ht="20.100000000000001" customHeight="1">
      <c r="D137" s="189"/>
      <c r="E137" s="189"/>
      <c r="F137" s="190"/>
    </row>
    <row r="138" spans="4:6" s="184" customFormat="1" ht="20.100000000000001" customHeight="1">
      <c r="D138" s="189"/>
      <c r="E138" s="189"/>
      <c r="F138" s="190"/>
    </row>
    <row r="139" spans="4:6" s="184" customFormat="1" ht="20.100000000000001" customHeight="1">
      <c r="D139" s="189"/>
      <c r="E139" s="189"/>
      <c r="F139" s="190"/>
    </row>
    <row r="140" spans="4:6" s="184" customFormat="1" ht="20.100000000000001" customHeight="1">
      <c r="D140" s="189"/>
      <c r="E140" s="189"/>
      <c r="F140" s="190"/>
    </row>
    <row r="141" spans="4:6" s="184" customFormat="1" ht="20.100000000000001" customHeight="1">
      <c r="D141" s="189"/>
      <c r="E141" s="189"/>
      <c r="F141" s="190"/>
    </row>
    <row r="142" spans="4:6" s="184" customFormat="1" ht="20.100000000000001" customHeight="1">
      <c r="D142" s="189"/>
      <c r="E142" s="189"/>
      <c r="F142" s="190"/>
    </row>
    <row r="143" spans="4:6" s="184" customFormat="1" ht="20.100000000000001" customHeight="1">
      <c r="D143" s="189"/>
      <c r="E143" s="189"/>
      <c r="F143" s="190"/>
    </row>
    <row r="144" spans="4:6" s="184" customFormat="1" ht="20.100000000000001" customHeight="1">
      <c r="D144" s="189"/>
      <c r="E144" s="189"/>
      <c r="F144" s="190"/>
    </row>
    <row r="145" spans="4:6" s="184" customFormat="1" ht="20.100000000000001" customHeight="1">
      <c r="D145" s="189"/>
      <c r="E145" s="189"/>
      <c r="F145" s="190"/>
    </row>
    <row r="146" spans="4:6" s="184" customFormat="1" ht="20.100000000000001" customHeight="1">
      <c r="D146" s="189"/>
      <c r="E146" s="189"/>
      <c r="F146" s="190"/>
    </row>
    <row r="147" spans="4:6" s="184" customFormat="1" ht="20.100000000000001" customHeight="1">
      <c r="D147" s="189"/>
      <c r="E147" s="189"/>
      <c r="F147" s="190"/>
    </row>
    <row r="148" spans="4:6" s="184" customFormat="1" ht="20.100000000000001" customHeight="1">
      <c r="D148" s="189"/>
      <c r="E148" s="189"/>
      <c r="F148" s="190"/>
    </row>
    <row r="149" spans="4:6" s="184" customFormat="1" ht="20.100000000000001" customHeight="1">
      <c r="D149" s="189"/>
      <c r="E149" s="189"/>
      <c r="F149" s="190"/>
    </row>
    <row r="150" spans="4:6" s="184" customFormat="1" ht="20.100000000000001" customHeight="1">
      <c r="D150" s="189"/>
      <c r="E150" s="189"/>
      <c r="F150" s="190"/>
    </row>
    <row r="151" spans="4:6" s="184" customFormat="1" ht="20.100000000000001" customHeight="1">
      <c r="D151" s="189"/>
      <c r="E151" s="189"/>
      <c r="F151" s="190"/>
    </row>
    <row r="152" spans="4:6" s="184" customFormat="1" ht="20.100000000000001" customHeight="1">
      <c r="D152" s="189"/>
      <c r="E152" s="189"/>
      <c r="F152" s="190"/>
    </row>
    <row r="153" spans="4:6" s="184" customFormat="1" ht="20.100000000000001" customHeight="1">
      <c r="D153" s="189"/>
      <c r="E153" s="189"/>
      <c r="F153" s="190"/>
    </row>
    <row r="154" spans="4:6" s="184" customFormat="1" ht="20.100000000000001" customHeight="1">
      <c r="D154" s="189"/>
      <c r="E154" s="189"/>
      <c r="F154" s="190"/>
    </row>
    <row r="155" spans="4:6" s="184" customFormat="1" ht="20.100000000000001" customHeight="1">
      <c r="D155" s="189"/>
      <c r="E155" s="189"/>
      <c r="F155" s="190"/>
    </row>
    <row r="156" spans="4:6" s="184" customFormat="1" ht="20.100000000000001" customHeight="1">
      <c r="D156" s="189"/>
      <c r="E156" s="189"/>
      <c r="F156" s="190"/>
    </row>
    <row r="157" spans="4:6" s="184" customFormat="1" ht="20.100000000000001" customHeight="1">
      <c r="D157" s="189"/>
      <c r="E157" s="189"/>
      <c r="F157" s="190"/>
    </row>
    <row r="158" spans="4:6" s="184" customFormat="1" ht="20.100000000000001" customHeight="1">
      <c r="D158" s="189"/>
      <c r="E158" s="189"/>
      <c r="F158" s="190"/>
    </row>
    <row r="159" spans="4:6" s="184" customFormat="1" ht="20.100000000000001" customHeight="1">
      <c r="D159" s="189"/>
      <c r="E159" s="189"/>
      <c r="F159" s="190"/>
    </row>
    <row r="160" spans="4:6" s="184" customFormat="1" ht="20.100000000000001" customHeight="1">
      <c r="D160" s="189"/>
      <c r="E160" s="189"/>
      <c r="F160" s="190"/>
    </row>
    <row r="161" spans="4:6" s="184" customFormat="1" ht="20.100000000000001" customHeight="1">
      <c r="D161" s="189"/>
      <c r="E161" s="189"/>
      <c r="F161" s="190"/>
    </row>
    <row r="162" spans="4:6" s="184" customFormat="1" ht="20.100000000000001" customHeight="1">
      <c r="D162" s="189"/>
      <c r="E162" s="189"/>
      <c r="F162" s="190"/>
    </row>
    <row r="163" spans="4:6" s="184" customFormat="1" ht="20.100000000000001" customHeight="1">
      <c r="D163" s="189"/>
      <c r="E163" s="189"/>
      <c r="F163" s="190"/>
    </row>
    <row r="164" spans="4:6" s="184" customFormat="1" ht="20.100000000000001" customHeight="1">
      <c r="D164" s="189"/>
      <c r="E164" s="189"/>
      <c r="F164" s="190"/>
    </row>
    <row r="165" spans="4:6" s="184" customFormat="1" ht="20.100000000000001" customHeight="1">
      <c r="D165" s="189"/>
      <c r="E165" s="189"/>
      <c r="F165" s="190"/>
    </row>
    <row r="166" spans="4:6" s="184" customFormat="1" ht="20.100000000000001" customHeight="1">
      <c r="D166" s="189"/>
      <c r="E166" s="189"/>
      <c r="F166" s="190"/>
    </row>
    <row r="167" spans="4:6" s="184" customFormat="1" ht="20.100000000000001" customHeight="1">
      <c r="D167" s="189"/>
      <c r="E167" s="189"/>
      <c r="F167" s="190"/>
    </row>
    <row r="168" spans="4:6" s="184" customFormat="1" ht="20.100000000000001" customHeight="1">
      <c r="D168" s="189"/>
      <c r="E168" s="189"/>
      <c r="F168" s="190"/>
    </row>
    <row r="169" spans="4:6" s="184" customFormat="1" ht="20.100000000000001" customHeight="1">
      <c r="D169" s="189"/>
      <c r="E169" s="189"/>
      <c r="F169" s="190"/>
    </row>
    <row r="170" spans="4:6" s="184" customFormat="1" ht="20.100000000000001" customHeight="1">
      <c r="D170" s="189"/>
      <c r="E170" s="189"/>
      <c r="F170" s="190"/>
    </row>
    <row r="171" spans="4:6" s="184" customFormat="1" ht="20.100000000000001" customHeight="1">
      <c r="D171" s="189"/>
      <c r="E171" s="189"/>
      <c r="F171" s="190"/>
    </row>
    <row r="172" spans="4:6" s="184" customFormat="1" ht="20.100000000000001" customHeight="1">
      <c r="D172" s="189"/>
      <c r="E172" s="189"/>
      <c r="F172" s="190"/>
    </row>
    <row r="173" spans="4:6" s="184" customFormat="1" ht="20.100000000000001" customHeight="1">
      <c r="D173" s="189"/>
      <c r="E173" s="189"/>
      <c r="F173" s="190"/>
    </row>
    <row r="174" spans="4:6" s="184" customFormat="1" ht="20.100000000000001" customHeight="1">
      <c r="D174" s="189"/>
      <c r="E174" s="189"/>
      <c r="F174" s="190"/>
    </row>
    <row r="175" spans="4:6" s="184" customFormat="1" ht="20.100000000000001" customHeight="1">
      <c r="D175" s="189"/>
      <c r="E175" s="189"/>
      <c r="F175" s="190"/>
    </row>
    <row r="176" spans="4:6" s="184" customFormat="1" ht="20.100000000000001" customHeight="1">
      <c r="D176" s="189"/>
      <c r="E176" s="189"/>
      <c r="F176" s="190"/>
    </row>
    <row r="177" spans="4:6" s="184" customFormat="1" ht="20.100000000000001" customHeight="1">
      <c r="D177" s="189"/>
      <c r="E177" s="189"/>
      <c r="F177" s="190"/>
    </row>
    <row r="178" spans="4:6" s="184" customFormat="1" ht="20.100000000000001" customHeight="1">
      <c r="D178" s="189"/>
      <c r="E178" s="189"/>
      <c r="F178" s="190"/>
    </row>
    <row r="179" spans="4:6" s="184" customFormat="1" ht="20.100000000000001" customHeight="1">
      <c r="D179" s="189"/>
      <c r="E179" s="189"/>
      <c r="F179" s="190"/>
    </row>
    <row r="180" spans="4:6" s="184" customFormat="1" ht="20.100000000000001" customHeight="1">
      <c r="D180" s="189"/>
      <c r="E180" s="189"/>
      <c r="F180" s="190"/>
    </row>
    <row r="181" spans="4:6" s="184" customFormat="1" ht="20.100000000000001" customHeight="1">
      <c r="D181" s="189"/>
      <c r="E181" s="189"/>
      <c r="F181" s="190"/>
    </row>
    <row r="182" spans="4:6" s="184" customFormat="1" ht="20.100000000000001" customHeight="1">
      <c r="D182" s="189"/>
      <c r="E182" s="189"/>
      <c r="F182" s="190"/>
    </row>
    <row r="183" spans="4:6" s="184" customFormat="1" ht="20.100000000000001" customHeight="1">
      <c r="D183" s="189"/>
      <c r="E183" s="189"/>
      <c r="F183" s="190"/>
    </row>
    <row r="184" spans="4:6" s="184" customFormat="1" ht="20.100000000000001" customHeight="1">
      <c r="D184" s="189"/>
      <c r="E184" s="189"/>
      <c r="F184" s="190"/>
    </row>
    <row r="185" spans="4:6" s="184" customFormat="1" ht="20.100000000000001" customHeight="1">
      <c r="D185" s="189"/>
      <c r="E185" s="189"/>
      <c r="F185" s="190"/>
    </row>
    <row r="186" spans="4:6" s="184" customFormat="1" ht="20.100000000000001" customHeight="1">
      <c r="D186" s="189"/>
      <c r="E186" s="189"/>
      <c r="F186" s="190"/>
    </row>
    <row r="187" spans="4:6" s="184" customFormat="1" ht="20.100000000000001" customHeight="1">
      <c r="D187" s="189"/>
      <c r="E187" s="189"/>
      <c r="F187" s="190"/>
    </row>
    <row r="188" spans="4:6" s="184" customFormat="1" ht="20.100000000000001" customHeight="1">
      <c r="D188" s="189"/>
      <c r="E188" s="189"/>
      <c r="F188" s="190"/>
    </row>
    <row r="189" spans="4:6" s="184" customFormat="1" ht="20.100000000000001" customHeight="1">
      <c r="D189" s="189"/>
      <c r="E189" s="189"/>
      <c r="F189" s="190"/>
    </row>
    <row r="190" spans="4:6" s="184" customFormat="1" ht="20.100000000000001" customHeight="1">
      <c r="D190" s="189"/>
      <c r="E190" s="189"/>
      <c r="F190" s="190"/>
    </row>
    <row r="191" spans="4:6" s="184" customFormat="1" ht="20.100000000000001" customHeight="1">
      <c r="D191" s="189"/>
      <c r="E191" s="189"/>
      <c r="F191" s="190"/>
    </row>
    <row r="192" spans="4:6" s="184" customFormat="1" ht="20.100000000000001" customHeight="1">
      <c r="D192" s="189"/>
      <c r="E192" s="189"/>
      <c r="F192" s="190"/>
    </row>
    <row r="193" spans="4:6" s="184" customFormat="1" ht="20.100000000000001" customHeight="1">
      <c r="D193" s="189"/>
      <c r="E193" s="189"/>
      <c r="F193" s="190"/>
    </row>
    <row r="194" spans="4:6" s="184" customFormat="1" ht="20.100000000000001" customHeight="1">
      <c r="D194" s="189"/>
      <c r="E194" s="189"/>
      <c r="F194" s="190"/>
    </row>
    <row r="195" spans="4:6" s="184" customFormat="1" ht="20.100000000000001" customHeight="1">
      <c r="D195" s="189"/>
      <c r="E195" s="189"/>
      <c r="F195" s="190"/>
    </row>
    <row r="196" spans="4:6" s="184" customFormat="1" ht="20.100000000000001" customHeight="1">
      <c r="D196" s="189"/>
      <c r="E196" s="189"/>
      <c r="F196" s="190"/>
    </row>
    <row r="197" spans="4:6" s="184" customFormat="1" ht="20.100000000000001" customHeight="1">
      <c r="D197" s="189"/>
      <c r="E197" s="189"/>
      <c r="F197" s="190"/>
    </row>
    <row r="198" spans="4:6" s="184" customFormat="1" ht="20.100000000000001" customHeight="1">
      <c r="D198" s="189"/>
      <c r="E198" s="189"/>
      <c r="F198" s="190"/>
    </row>
    <row r="199" spans="4:6" s="184" customFormat="1" ht="20.100000000000001" customHeight="1">
      <c r="D199" s="189"/>
      <c r="E199" s="189"/>
      <c r="F199" s="190"/>
    </row>
    <row r="200" spans="4:6" s="184" customFormat="1" ht="20.100000000000001" customHeight="1">
      <c r="D200" s="189"/>
      <c r="E200" s="189"/>
      <c r="F200" s="190"/>
    </row>
  </sheetData>
  <sheetProtection password="F765" sheet="1" objects="1" scenarios="1" insertRows="0" selectLockedCells="1"/>
  <mergeCells count="25">
    <mergeCell ref="B50:D50"/>
    <mergeCell ref="B41:D41"/>
    <mergeCell ref="B9:D9"/>
    <mergeCell ref="B13:D13"/>
    <mergeCell ref="B17:D17"/>
    <mergeCell ref="B21:D21"/>
    <mergeCell ref="B25:D25"/>
    <mergeCell ref="B29:D29"/>
    <mergeCell ref="B33:D33"/>
    <mergeCell ref="B57:F57"/>
    <mergeCell ref="B58:F58"/>
    <mergeCell ref="B1:F1"/>
    <mergeCell ref="B2:F2"/>
    <mergeCell ref="B3:F3"/>
    <mergeCell ref="E4:F4"/>
    <mergeCell ref="B5:C5"/>
    <mergeCell ref="D5:F5"/>
    <mergeCell ref="B56:D56"/>
    <mergeCell ref="B43:C43"/>
    <mergeCell ref="B42:F42"/>
    <mergeCell ref="B8:C8"/>
    <mergeCell ref="B6:F6"/>
    <mergeCell ref="B7:F7"/>
    <mergeCell ref="B37:D37"/>
    <mergeCell ref="B44:D44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200"/>
  <sheetViews>
    <sheetView tabSelected="1" zoomScale="70" zoomScaleNormal="70" workbookViewId="0">
      <pane ySplit="3" topLeftCell="A4" activePane="bottomLeft" state="frozen"/>
      <selection pane="bottomLeft" activeCell="I6" sqref="I6"/>
    </sheetView>
  </sheetViews>
  <sheetFormatPr baseColWidth="10" defaultRowHeight="20.100000000000001" customHeight="1"/>
  <cols>
    <col min="1" max="1" width="5.7109375" style="185" customWidth="1"/>
    <col min="2" max="4" width="18.5703125" style="119" customWidth="1"/>
    <col min="5" max="5" width="22" style="119" customWidth="1"/>
    <col min="6" max="7" width="18.5703125" style="119" customWidth="1"/>
    <col min="8" max="8" width="25.42578125" style="119" customWidth="1"/>
    <col min="9" max="9" width="22" style="119" customWidth="1"/>
    <col min="10" max="10" width="5.7109375" style="185" customWidth="1"/>
    <col min="11" max="55" width="11.42578125" style="185"/>
    <col min="56" max="16384" width="11.42578125" style="119"/>
  </cols>
  <sheetData>
    <row r="1" spans="1:55" s="159" customFormat="1" ht="20.100000000000001" customHeight="1">
      <c r="A1" s="191"/>
      <c r="B1" s="276" t="s">
        <v>138</v>
      </c>
      <c r="C1" s="276"/>
      <c r="D1" s="276"/>
      <c r="E1" s="276"/>
      <c r="F1" s="276"/>
      <c r="G1" s="276"/>
      <c r="H1" s="276"/>
      <c r="I1" s="276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</row>
    <row r="2" spans="1:55" s="159" customFormat="1" ht="20.100000000000001" customHeight="1">
      <c r="A2" s="191"/>
      <c r="B2" s="276" t="s">
        <v>158</v>
      </c>
      <c r="C2" s="276"/>
      <c r="D2" s="276"/>
      <c r="E2" s="276"/>
      <c r="F2" s="276"/>
      <c r="G2" s="276"/>
      <c r="H2" s="276"/>
      <c r="I2" s="276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</row>
    <row r="3" spans="1:55" s="159" customFormat="1" ht="20.100000000000001" customHeight="1">
      <c r="A3" s="191"/>
      <c r="B3" s="276" t="s">
        <v>156</v>
      </c>
      <c r="C3" s="276"/>
      <c r="D3" s="276"/>
      <c r="E3" s="276"/>
      <c r="F3" s="276"/>
      <c r="G3" s="276"/>
      <c r="H3" s="276"/>
      <c r="I3" s="276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</row>
    <row r="4" spans="1:55" s="160" customFormat="1" ht="20.100000000000001" customHeight="1">
      <c r="A4" s="192"/>
      <c r="B4" s="281" t="s">
        <v>134</v>
      </c>
      <c r="C4" s="281"/>
      <c r="D4" s="281"/>
      <c r="E4" s="281"/>
      <c r="F4" s="281"/>
      <c r="G4" s="281"/>
      <c r="H4" s="281"/>
      <c r="I4" s="281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</row>
    <row r="5" spans="1:55" ht="20.100000000000001" customHeight="1">
      <c r="B5" s="118" t="s">
        <v>118</v>
      </c>
      <c r="C5" s="241" t="s">
        <v>244</v>
      </c>
      <c r="D5" s="241"/>
      <c r="E5" s="241"/>
      <c r="F5" s="161" t="s">
        <v>117</v>
      </c>
      <c r="G5" s="241" t="s">
        <v>244</v>
      </c>
      <c r="H5" s="241"/>
      <c r="I5" s="241"/>
    </row>
    <row r="6" spans="1:55" ht="20.100000000000001" customHeight="1">
      <c r="B6" s="280" t="s">
        <v>239</v>
      </c>
      <c r="C6" s="280"/>
      <c r="D6" s="280"/>
      <c r="E6" s="280"/>
      <c r="F6" s="280"/>
      <c r="G6" s="280"/>
      <c r="H6" s="162" t="s">
        <v>62</v>
      </c>
      <c r="I6" s="198"/>
    </row>
    <row r="7" spans="1:55" ht="32.1" customHeight="1">
      <c r="B7" s="280" t="s">
        <v>111</v>
      </c>
      <c r="C7" s="280"/>
      <c r="D7" s="280"/>
      <c r="E7" s="280" t="s">
        <v>112</v>
      </c>
      <c r="F7" s="280"/>
      <c r="G7" s="162" t="s">
        <v>119</v>
      </c>
      <c r="H7" s="162" t="s">
        <v>120</v>
      </c>
      <c r="I7" s="163" t="s">
        <v>232</v>
      </c>
    </row>
    <row r="8" spans="1:55" ht="20.100000000000001" customHeight="1">
      <c r="B8" s="241"/>
      <c r="C8" s="241"/>
      <c r="D8" s="241"/>
      <c r="E8" s="241"/>
      <c r="F8" s="241"/>
      <c r="G8" s="154"/>
      <c r="H8" s="145"/>
      <c r="I8" s="155"/>
    </row>
    <row r="9" spans="1:55" ht="20.100000000000001" customHeight="1">
      <c r="B9" s="241"/>
      <c r="C9" s="241"/>
      <c r="D9" s="241"/>
      <c r="E9" s="241"/>
      <c r="F9" s="241"/>
      <c r="G9" s="154"/>
      <c r="H9" s="145"/>
      <c r="I9" s="155"/>
    </row>
    <row r="10" spans="1:55" ht="20.100000000000001" customHeight="1">
      <c r="B10" s="241"/>
      <c r="C10" s="241"/>
      <c r="D10" s="241"/>
      <c r="E10" s="241"/>
      <c r="F10" s="241"/>
      <c r="G10" s="154"/>
      <c r="H10" s="145"/>
      <c r="I10" s="155"/>
    </row>
    <row r="11" spans="1:55" ht="20.100000000000001" customHeight="1">
      <c r="B11" s="241"/>
      <c r="C11" s="241"/>
      <c r="D11" s="241"/>
      <c r="E11" s="241"/>
      <c r="F11" s="241"/>
      <c r="G11" s="154"/>
      <c r="H11" s="145"/>
      <c r="I11" s="155"/>
    </row>
    <row r="12" spans="1:55" ht="20.100000000000001" customHeight="1">
      <c r="B12" s="283" t="s">
        <v>121</v>
      </c>
      <c r="C12" s="283"/>
      <c r="D12" s="283"/>
      <c r="E12" s="283"/>
      <c r="F12" s="283"/>
      <c r="G12" s="283"/>
      <c r="H12" s="283"/>
      <c r="I12" s="283"/>
    </row>
    <row r="13" spans="1:55" s="164" customFormat="1" ht="32.1" customHeight="1">
      <c r="A13" s="193"/>
      <c r="B13" s="294"/>
      <c r="C13" s="294"/>
      <c r="D13" s="294"/>
      <c r="E13" s="294"/>
      <c r="F13" s="294"/>
      <c r="G13" s="294"/>
      <c r="H13" s="294"/>
      <c r="I13" s="294"/>
      <c r="J13" s="193"/>
      <c r="K13" s="185"/>
      <c r="L13" s="185"/>
      <c r="M13" s="185"/>
      <c r="N13" s="185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</row>
    <row r="14" spans="1:55" ht="20.100000000000001" customHeight="1">
      <c r="B14" s="282" t="s">
        <v>243</v>
      </c>
      <c r="C14" s="282"/>
      <c r="D14" s="282"/>
      <c r="E14" s="282"/>
      <c r="F14" s="282"/>
      <c r="G14" s="282"/>
      <c r="H14" s="282"/>
      <c r="I14" s="282"/>
    </row>
    <row r="15" spans="1:55" ht="20.100000000000001" customHeight="1">
      <c r="B15" s="280" t="s">
        <v>111</v>
      </c>
      <c r="C15" s="280"/>
      <c r="D15" s="280"/>
      <c r="E15" s="162" t="s">
        <v>112</v>
      </c>
      <c r="F15" s="280" t="s">
        <v>111</v>
      </c>
      <c r="G15" s="280"/>
      <c r="H15" s="280"/>
      <c r="I15" s="165" t="s">
        <v>112</v>
      </c>
    </row>
    <row r="16" spans="1:55" ht="20.100000000000001" customHeight="1">
      <c r="B16" s="241"/>
      <c r="C16" s="241"/>
      <c r="D16" s="241"/>
      <c r="E16" s="156"/>
      <c r="F16" s="241"/>
      <c r="G16" s="241"/>
      <c r="H16" s="241"/>
      <c r="I16" s="156"/>
    </row>
    <row r="17" spans="1:55" ht="20.100000000000001" customHeight="1">
      <c r="B17" s="241"/>
      <c r="C17" s="241"/>
      <c r="D17" s="241"/>
      <c r="E17" s="156"/>
      <c r="F17" s="241"/>
      <c r="G17" s="241"/>
      <c r="H17" s="241"/>
      <c r="I17" s="156"/>
    </row>
    <row r="18" spans="1:55" ht="20.100000000000001" customHeight="1">
      <c r="B18" s="241"/>
      <c r="C18" s="241"/>
      <c r="D18" s="241"/>
      <c r="E18" s="156"/>
      <c r="F18" s="241"/>
      <c r="G18" s="241"/>
      <c r="H18" s="241"/>
      <c r="I18" s="156"/>
    </row>
    <row r="19" spans="1:55" ht="20.100000000000001" customHeight="1">
      <c r="B19" s="280" t="s">
        <v>183</v>
      </c>
      <c r="C19" s="280"/>
      <c r="D19" s="241" t="s">
        <v>1</v>
      </c>
      <c r="E19" s="241"/>
      <c r="F19" s="241"/>
      <c r="G19" s="241"/>
      <c r="H19" s="241"/>
      <c r="I19" s="241"/>
    </row>
    <row r="20" spans="1:55" ht="20.100000000000001" customHeight="1">
      <c r="B20" s="280" t="s">
        <v>122</v>
      </c>
      <c r="C20" s="280"/>
      <c r="D20" s="166">
        <f>Pr_Empresariales_F2_Presupuesto!E42</f>
        <v>0</v>
      </c>
      <c r="E20" s="283" t="s">
        <v>123</v>
      </c>
      <c r="F20" s="283"/>
      <c r="G20" s="166">
        <f>Pr_Empresariales_F2_Presupuesto!D52</f>
        <v>0</v>
      </c>
      <c r="H20" s="162" t="s">
        <v>124</v>
      </c>
      <c r="I20" s="167" t="e">
        <f>Pr_Empresariales_F2_Presupuesto!F51</f>
        <v>#DIV/0!</v>
      </c>
    </row>
    <row r="21" spans="1:55" s="160" customFormat="1" ht="20.100000000000001" customHeight="1">
      <c r="A21" s="192"/>
      <c r="B21" s="281" t="s">
        <v>140</v>
      </c>
      <c r="C21" s="281"/>
      <c r="D21" s="281"/>
      <c r="E21" s="281"/>
      <c r="F21" s="281"/>
      <c r="G21" s="281"/>
      <c r="H21" s="281"/>
      <c r="I21" s="281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</row>
    <row r="22" spans="1:55" ht="20.100000000000001" customHeight="1">
      <c r="B22" s="293" t="s">
        <v>105</v>
      </c>
      <c r="C22" s="293"/>
      <c r="D22" s="293"/>
      <c r="E22" s="293"/>
      <c r="F22" s="293"/>
      <c r="G22" s="293"/>
      <c r="H22" s="293"/>
      <c r="I22" s="293"/>
    </row>
    <row r="23" spans="1:55" ht="20.100000000000001" customHeight="1">
      <c r="B23" s="284" t="s">
        <v>110</v>
      </c>
      <c r="C23" s="284"/>
      <c r="D23" s="284"/>
      <c r="E23" s="284"/>
      <c r="F23" s="284"/>
      <c r="G23" s="284"/>
      <c r="H23" s="284"/>
      <c r="I23" s="166" t="e">
        <f>+D20/I44</f>
        <v>#VALUE!</v>
      </c>
    </row>
    <row r="24" spans="1:55" ht="20.100000000000001" customHeight="1">
      <c r="B24" s="280" t="s">
        <v>108</v>
      </c>
      <c r="C24" s="280"/>
      <c r="D24" s="280"/>
      <c r="E24" s="166">
        <f>Pr_Empresariales_F2_Presupuesto!E18+Pr_Empresariales_F2_Presupuesto!E22+Pr_Empresariales_F2_Presupuesto!E26</f>
        <v>0</v>
      </c>
      <c r="F24" s="295" t="s">
        <v>109</v>
      </c>
      <c r="G24" s="296"/>
      <c r="H24" s="297"/>
      <c r="I24" s="167" t="e">
        <f>Pr_Empresariales_F2_Presupuesto!F45</f>
        <v>#DIV/0!</v>
      </c>
    </row>
    <row r="25" spans="1:55" ht="20.100000000000001" customHeight="1">
      <c r="B25" s="280" t="s">
        <v>114</v>
      </c>
      <c r="C25" s="280"/>
      <c r="D25" s="290" t="s">
        <v>1</v>
      </c>
      <c r="E25" s="291"/>
      <c r="F25" s="291"/>
      <c r="G25" s="291"/>
      <c r="H25" s="291"/>
      <c r="I25" s="292"/>
    </row>
    <row r="26" spans="1:55" ht="20.100000000000001" customHeight="1">
      <c r="B26" s="298" t="s">
        <v>115</v>
      </c>
      <c r="C26" s="299"/>
      <c r="D26" s="300"/>
      <c r="E26" s="290" t="s">
        <v>1</v>
      </c>
      <c r="F26" s="291"/>
      <c r="G26" s="291"/>
      <c r="H26" s="291"/>
      <c r="I26" s="292"/>
    </row>
    <row r="27" spans="1:55" ht="20.100000000000001" customHeight="1">
      <c r="B27" s="280" t="s">
        <v>116</v>
      </c>
      <c r="C27" s="280"/>
      <c r="D27" s="280"/>
      <c r="E27" s="280"/>
      <c r="F27" s="280"/>
      <c r="G27" s="280"/>
      <c r="H27" s="162" t="s">
        <v>107</v>
      </c>
      <c r="I27" s="157" t="s">
        <v>1</v>
      </c>
    </row>
    <row r="28" spans="1:55" ht="20.100000000000001" customHeight="1">
      <c r="B28" s="277" t="s">
        <v>186</v>
      </c>
      <c r="C28" s="278"/>
      <c r="D28" s="279"/>
      <c r="E28" s="277" t="s">
        <v>101</v>
      </c>
      <c r="F28" s="278"/>
      <c r="G28" s="278"/>
      <c r="H28" s="278"/>
      <c r="I28" s="279"/>
    </row>
    <row r="29" spans="1:55" ht="20.100000000000001" customHeight="1">
      <c r="B29" s="218"/>
      <c r="C29" s="219"/>
      <c r="D29" s="220"/>
      <c r="E29" s="218"/>
      <c r="F29" s="219"/>
      <c r="G29" s="219"/>
      <c r="H29" s="219"/>
      <c r="I29" s="220"/>
    </row>
    <row r="30" spans="1:55" ht="20.100000000000001" customHeight="1">
      <c r="B30" s="218"/>
      <c r="C30" s="219"/>
      <c r="D30" s="220"/>
      <c r="E30" s="218"/>
      <c r="F30" s="219"/>
      <c r="G30" s="219"/>
      <c r="H30" s="219"/>
      <c r="I30" s="220"/>
    </row>
    <row r="31" spans="1:55" ht="20.100000000000001" customHeight="1">
      <c r="B31" s="218"/>
      <c r="C31" s="219"/>
      <c r="D31" s="220"/>
      <c r="E31" s="218"/>
      <c r="F31" s="219"/>
      <c r="G31" s="219"/>
      <c r="H31" s="219"/>
      <c r="I31" s="220"/>
    </row>
    <row r="32" spans="1:55" ht="32.1" customHeight="1">
      <c r="B32" s="288" t="s">
        <v>234</v>
      </c>
      <c r="C32" s="289"/>
      <c r="D32" s="224" t="s">
        <v>1</v>
      </c>
      <c r="E32" s="225"/>
      <c r="F32" s="225"/>
      <c r="G32" s="225"/>
      <c r="H32" s="225"/>
      <c r="I32" s="226"/>
    </row>
    <row r="33" spans="2:9" ht="20.100000000000001" customHeight="1">
      <c r="B33" s="280" t="s">
        <v>235</v>
      </c>
      <c r="C33" s="280"/>
      <c r="D33" s="280"/>
      <c r="E33" s="280"/>
      <c r="F33" s="280"/>
      <c r="G33" s="295" t="s">
        <v>185</v>
      </c>
      <c r="H33" s="297"/>
      <c r="I33" s="157" t="s">
        <v>1</v>
      </c>
    </row>
    <row r="34" spans="2:9" ht="20.100000000000001" customHeight="1">
      <c r="B34" s="284" t="s">
        <v>182</v>
      </c>
      <c r="C34" s="284"/>
      <c r="D34" s="241"/>
      <c r="E34" s="241"/>
      <c r="F34" s="241"/>
      <c r="G34" s="241"/>
      <c r="H34" s="241"/>
      <c r="I34" s="241"/>
    </row>
    <row r="35" spans="2:9" ht="20.100000000000001" customHeight="1">
      <c r="B35" s="301" t="s">
        <v>126</v>
      </c>
      <c r="C35" s="301"/>
      <c r="D35" s="210"/>
      <c r="E35" s="210"/>
      <c r="F35" s="210"/>
      <c r="G35" s="210"/>
      <c r="H35" s="210"/>
      <c r="I35" s="210"/>
    </row>
    <row r="36" spans="2:9" ht="32.1" customHeight="1">
      <c r="B36" s="285" t="s">
        <v>129</v>
      </c>
      <c r="C36" s="308"/>
      <c r="D36" s="286"/>
      <c r="E36" s="230" t="s">
        <v>1</v>
      </c>
      <c r="F36" s="231"/>
      <c r="G36" s="231"/>
      <c r="H36" s="231"/>
      <c r="I36" s="232"/>
    </row>
    <row r="37" spans="2:9" ht="20.100000000000001" customHeight="1">
      <c r="B37" s="302" t="s">
        <v>128</v>
      </c>
      <c r="C37" s="303"/>
      <c r="D37" s="303"/>
      <c r="E37" s="304"/>
      <c r="F37" s="301" t="s">
        <v>127</v>
      </c>
      <c r="G37" s="301"/>
      <c r="H37" s="301"/>
      <c r="I37" s="157"/>
    </row>
    <row r="38" spans="2:9" ht="20.100000000000001" customHeight="1">
      <c r="B38" s="305"/>
      <c r="C38" s="306"/>
      <c r="D38" s="306"/>
      <c r="E38" s="307"/>
      <c r="F38" s="301" t="s">
        <v>164</v>
      </c>
      <c r="G38" s="301"/>
      <c r="H38" s="301"/>
      <c r="I38" s="157"/>
    </row>
    <row r="39" spans="2:9" ht="20.100000000000001" customHeight="1">
      <c r="B39" s="293" t="s">
        <v>106</v>
      </c>
      <c r="C39" s="293"/>
      <c r="D39" s="293"/>
      <c r="E39" s="293"/>
      <c r="F39" s="293"/>
      <c r="G39" s="293"/>
      <c r="H39" s="293"/>
      <c r="I39" s="293"/>
    </row>
    <row r="40" spans="2:9" ht="20.100000000000001" customHeight="1">
      <c r="B40" s="280" t="s">
        <v>130</v>
      </c>
      <c r="C40" s="280"/>
      <c r="D40" s="280"/>
      <c r="E40" s="280"/>
      <c r="F40" s="280"/>
      <c r="G40" s="280"/>
      <c r="H40" s="280"/>
      <c r="I40" s="280"/>
    </row>
    <row r="41" spans="2:9" ht="20.100000000000001" customHeight="1">
      <c r="B41" s="298" t="s">
        <v>236</v>
      </c>
      <c r="C41" s="299"/>
      <c r="D41" s="300"/>
      <c r="E41" s="157" t="s">
        <v>1</v>
      </c>
      <c r="F41" s="295" t="s">
        <v>131</v>
      </c>
      <c r="G41" s="296"/>
      <c r="H41" s="297"/>
      <c r="I41" s="157" t="s">
        <v>1</v>
      </c>
    </row>
    <row r="42" spans="2:9" ht="32.1" customHeight="1">
      <c r="B42" s="285" t="s">
        <v>3</v>
      </c>
      <c r="C42" s="286"/>
      <c r="D42" s="224" t="s">
        <v>1</v>
      </c>
      <c r="E42" s="225"/>
      <c r="F42" s="225"/>
      <c r="G42" s="225"/>
      <c r="H42" s="225"/>
      <c r="I42" s="226"/>
    </row>
    <row r="43" spans="2:9" ht="20.100000000000001" customHeight="1">
      <c r="B43" s="282" t="s">
        <v>241</v>
      </c>
      <c r="C43" s="282"/>
      <c r="D43" s="282"/>
      <c r="E43" s="282"/>
      <c r="F43" s="282"/>
      <c r="G43" s="282"/>
      <c r="H43" s="282"/>
      <c r="I43" s="282"/>
    </row>
    <row r="44" spans="2:9" ht="20.100000000000001" customHeight="1">
      <c r="B44" s="310" t="s">
        <v>104</v>
      </c>
      <c r="C44" s="311"/>
      <c r="D44" s="157" t="s">
        <v>1</v>
      </c>
      <c r="E44" s="295" t="s">
        <v>103</v>
      </c>
      <c r="F44" s="297"/>
      <c r="G44" s="157" t="s">
        <v>1</v>
      </c>
      <c r="H44" s="168" t="s">
        <v>0</v>
      </c>
      <c r="I44" s="169" t="e">
        <f>+D44+G44</f>
        <v>#VALUE!</v>
      </c>
    </row>
    <row r="45" spans="2:9" ht="32.1" customHeight="1">
      <c r="B45" s="285" t="s">
        <v>163</v>
      </c>
      <c r="C45" s="286"/>
      <c r="D45" s="224" t="s">
        <v>1</v>
      </c>
      <c r="E45" s="225"/>
      <c r="F45" s="225"/>
      <c r="G45" s="225"/>
      <c r="H45" s="225"/>
      <c r="I45" s="226"/>
    </row>
    <row r="46" spans="2:9" ht="20.100000000000001" customHeight="1">
      <c r="B46" s="285" t="s">
        <v>113</v>
      </c>
      <c r="C46" s="308"/>
      <c r="D46" s="308"/>
      <c r="E46" s="308"/>
      <c r="F46" s="308"/>
      <c r="G46" s="286"/>
      <c r="H46" s="163" t="s">
        <v>102</v>
      </c>
      <c r="I46" s="158"/>
    </row>
    <row r="47" spans="2:9" ht="20.100000000000001" customHeight="1">
      <c r="B47" s="309" t="s">
        <v>187</v>
      </c>
      <c r="C47" s="309"/>
      <c r="D47" s="309" t="s">
        <v>188</v>
      </c>
      <c r="E47" s="309"/>
      <c r="F47" s="309" t="s">
        <v>187</v>
      </c>
      <c r="G47" s="309"/>
      <c r="H47" s="309" t="s">
        <v>188</v>
      </c>
      <c r="I47" s="309"/>
    </row>
    <row r="48" spans="2:9" ht="20.100000000000001" customHeight="1">
      <c r="B48" s="287"/>
      <c r="C48" s="287"/>
      <c r="D48" s="218"/>
      <c r="E48" s="220"/>
      <c r="F48" s="287"/>
      <c r="G48" s="287"/>
      <c r="H48" s="218"/>
      <c r="I48" s="220"/>
    </row>
    <row r="49" spans="2:9" ht="20.100000000000001" customHeight="1">
      <c r="B49" s="287"/>
      <c r="C49" s="287"/>
      <c r="D49" s="218"/>
      <c r="E49" s="220"/>
      <c r="F49" s="287"/>
      <c r="G49" s="287"/>
      <c r="H49" s="218"/>
      <c r="I49" s="220"/>
    </row>
    <row r="50" spans="2:9" ht="20.100000000000001" customHeight="1">
      <c r="B50" s="287"/>
      <c r="C50" s="287"/>
      <c r="D50" s="218"/>
      <c r="E50" s="220"/>
      <c r="F50" s="287"/>
      <c r="G50" s="287"/>
      <c r="H50" s="218"/>
      <c r="I50" s="220"/>
    </row>
    <row r="51" spans="2:9" ht="20.100000000000001" customHeight="1">
      <c r="B51" s="287"/>
      <c r="C51" s="287"/>
      <c r="D51" s="218"/>
      <c r="E51" s="220"/>
      <c r="F51" s="287"/>
      <c r="G51" s="287"/>
      <c r="H51" s="218"/>
      <c r="I51" s="220"/>
    </row>
    <row r="52" spans="2:9" ht="32.1" customHeight="1">
      <c r="B52" s="285" t="s">
        <v>233</v>
      </c>
      <c r="C52" s="286"/>
      <c r="D52" s="224" t="s">
        <v>1</v>
      </c>
      <c r="E52" s="225"/>
      <c r="F52" s="225"/>
      <c r="G52" s="225"/>
      <c r="H52" s="225"/>
      <c r="I52" s="226"/>
    </row>
    <row r="53" spans="2:9" ht="32.1" customHeight="1">
      <c r="B53" s="285" t="s">
        <v>240</v>
      </c>
      <c r="C53" s="286"/>
      <c r="D53" s="224" t="s">
        <v>1</v>
      </c>
      <c r="E53" s="225"/>
      <c r="F53" s="225"/>
      <c r="G53" s="225"/>
      <c r="H53" s="225"/>
      <c r="I53" s="226"/>
    </row>
    <row r="54" spans="2:9" s="185" customFormat="1" ht="20.100000000000001" customHeight="1"/>
    <row r="55" spans="2:9" s="185" customFormat="1" ht="20.100000000000001" customHeight="1"/>
    <row r="56" spans="2:9" s="185" customFormat="1" ht="20.100000000000001" customHeight="1"/>
    <row r="57" spans="2:9" s="185" customFormat="1" ht="20.100000000000001" customHeight="1"/>
    <row r="58" spans="2:9" s="185" customFormat="1" ht="20.100000000000001" customHeight="1"/>
    <row r="59" spans="2:9" s="185" customFormat="1" ht="20.100000000000001" customHeight="1"/>
    <row r="60" spans="2:9" s="185" customFormat="1" ht="20.100000000000001" customHeight="1"/>
    <row r="61" spans="2:9" s="185" customFormat="1" ht="20.100000000000001" customHeight="1"/>
    <row r="62" spans="2:9" s="185" customFormat="1" ht="20.100000000000001" customHeight="1"/>
    <row r="63" spans="2:9" s="185" customFormat="1" ht="20.100000000000001" customHeight="1"/>
    <row r="64" spans="2:9" s="185" customFormat="1" ht="20.100000000000001" customHeight="1"/>
    <row r="65" s="185" customFormat="1" ht="20.100000000000001" customHeight="1"/>
    <row r="66" s="185" customFormat="1" ht="20.100000000000001" customHeight="1"/>
    <row r="67" s="185" customFormat="1" ht="20.100000000000001" customHeight="1"/>
    <row r="68" s="185" customFormat="1" ht="20.100000000000001" customHeight="1"/>
    <row r="69" s="185" customFormat="1" ht="20.100000000000001" customHeight="1"/>
    <row r="70" s="185" customFormat="1" ht="20.100000000000001" customHeight="1"/>
    <row r="71" s="185" customFormat="1" ht="20.100000000000001" customHeight="1"/>
    <row r="72" s="185" customFormat="1" ht="20.100000000000001" customHeight="1"/>
    <row r="73" s="185" customFormat="1" ht="20.100000000000001" customHeight="1"/>
    <row r="74" s="185" customFormat="1" ht="20.100000000000001" customHeight="1"/>
    <row r="75" s="185" customFormat="1" ht="20.100000000000001" customHeight="1"/>
    <row r="76" s="185" customFormat="1" ht="20.100000000000001" customHeight="1"/>
    <row r="77" s="185" customFormat="1" ht="20.100000000000001" customHeight="1"/>
    <row r="78" s="185" customFormat="1" ht="20.100000000000001" customHeight="1"/>
    <row r="79" s="185" customFormat="1" ht="20.100000000000001" customHeight="1"/>
    <row r="80" s="185" customFormat="1" ht="20.100000000000001" customHeight="1"/>
    <row r="81" s="185" customFormat="1" ht="20.100000000000001" customHeight="1"/>
    <row r="82" s="185" customFormat="1" ht="20.100000000000001" customHeight="1"/>
    <row r="83" s="185" customFormat="1" ht="20.100000000000001" customHeight="1"/>
    <row r="84" s="185" customFormat="1" ht="20.100000000000001" customHeight="1"/>
    <row r="85" s="185" customFormat="1" ht="20.100000000000001" customHeight="1"/>
    <row r="86" s="185" customFormat="1" ht="20.100000000000001" customHeight="1"/>
    <row r="87" s="185" customFormat="1" ht="20.100000000000001" customHeight="1"/>
    <row r="88" s="185" customFormat="1" ht="20.100000000000001" customHeight="1"/>
    <row r="89" s="185" customFormat="1" ht="20.100000000000001" customHeight="1"/>
    <row r="90" s="185" customFormat="1" ht="20.100000000000001" customHeight="1"/>
    <row r="91" s="185" customFormat="1" ht="20.100000000000001" customHeight="1"/>
    <row r="92" s="185" customFormat="1" ht="20.100000000000001" customHeight="1"/>
    <row r="93" s="185" customFormat="1" ht="20.100000000000001" customHeight="1"/>
    <row r="94" s="185" customFormat="1" ht="20.100000000000001" customHeight="1"/>
    <row r="95" s="185" customFormat="1" ht="20.100000000000001" customHeight="1"/>
    <row r="96" s="185" customFormat="1" ht="20.100000000000001" customHeight="1"/>
    <row r="97" s="185" customFormat="1" ht="20.100000000000001" customHeight="1"/>
    <row r="98" s="185" customFormat="1" ht="20.100000000000001" customHeight="1"/>
    <row r="99" s="185" customFormat="1" ht="20.100000000000001" customHeight="1"/>
    <row r="100" s="185" customFormat="1" ht="20.100000000000001" customHeight="1"/>
    <row r="101" s="185" customFormat="1" ht="20.100000000000001" customHeight="1"/>
    <row r="102" s="185" customFormat="1" ht="20.100000000000001" customHeight="1"/>
    <row r="103" s="185" customFormat="1" ht="20.100000000000001" customHeight="1"/>
    <row r="104" s="185" customFormat="1" ht="20.100000000000001" customHeight="1"/>
    <row r="105" s="185" customFormat="1" ht="20.100000000000001" customHeight="1"/>
    <row r="106" s="185" customFormat="1" ht="20.100000000000001" customHeight="1"/>
    <row r="107" s="185" customFormat="1" ht="20.100000000000001" customHeight="1"/>
    <row r="108" s="185" customFormat="1" ht="20.100000000000001" customHeight="1"/>
    <row r="109" s="185" customFormat="1" ht="20.100000000000001" customHeight="1"/>
    <row r="110" s="185" customFormat="1" ht="20.100000000000001" customHeight="1"/>
    <row r="111" s="185" customFormat="1" ht="20.100000000000001" customHeight="1"/>
    <row r="112" s="185" customFormat="1" ht="20.100000000000001" customHeight="1"/>
    <row r="113" s="185" customFormat="1" ht="20.100000000000001" customHeight="1"/>
    <row r="114" s="185" customFormat="1" ht="20.100000000000001" customHeight="1"/>
    <row r="115" s="185" customFormat="1" ht="20.100000000000001" customHeight="1"/>
    <row r="116" s="185" customFormat="1" ht="20.100000000000001" customHeight="1"/>
    <row r="117" s="185" customFormat="1" ht="20.100000000000001" customHeight="1"/>
    <row r="118" s="185" customFormat="1" ht="20.100000000000001" customHeight="1"/>
    <row r="119" s="185" customFormat="1" ht="20.100000000000001" customHeight="1"/>
    <row r="120" s="185" customFormat="1" ht="20.100000000000001" customHeight="1"/>
    <row r="121" s="185" customFormat="1" ht="20.100000000000001" customHeight="1"/>
    <row r="122" s="185" customFormat="1" ht="20.100000000000001" customHeight="1"/>
    <row r="123" s="185" customFormat="1" ht="20.100000000000001" customHeight="1"/>
    <row r="124" s="185" customFormat="1" ht="20.100000000000001" customHeight="1"/>
    <row r="125" s="185" customFormat="1" ht="20.100000000000001" customHeight="1"/>
    <row r="126" s="185" customFormat="1" ht="20.100000000000001" customHeight="1"/>
    <row r="127" s="185" customFormat="1" ht="20.100000000000001" customHeight="1"/>
    <row r="128" s="185" customFormat="1" ht="20.100000000000001" customHeight="1"/>
    <row r="129" s="185" customFormat="1" ht="20.100000000000001" customHeight="1"/>
    <row r="130" s="185" customFormat="1" ht="20.100000000000001" customHeight="1"/>
    <row r="131" s="185" customFormat="1" ht="20.100000000000001" customHeight="1"/>
    <row r="132" s="185" customFormat="1" ht="20.100000000000001" customHeight="1"/>
    <row r="133" s="185" customFormat="1" ht="20.100000000000001" customHeight="1"/>
    <row r="134" s="185" customFormat="1" ht="20.100000000000001" customHeight="1"/>
    <row r="135" s="185" customFormat="1" ht="20.100000000000001" customHeight="1"/>
    <row r="136" s="185" customFormat="1" ht="20.100000000000001" customHeight="1"/>
    <row r="137" s="185" customFormat="1" ht="20.100000000000001" customHeight="1"/>
    <row r="138" s="185" customFormat="1" ht="20.100000000000001" customHeight="1"/>
    <row r="139" s="185" customFormat="1" ht="20.100000000000001" customHeight="1"/>
    <row r="140" s="185" customFormat="1" ht="20.100000000000001" customHeight="1"/>
    <row r="141" s="185" customFormat="1" ht="20.100000000000001" customHeight="1"/>
    <row r="142" s="185" customFormat="1" ht="20.100000000000001" customHeight="1"/>
    <row r="143" s="185" customFormat="1" ht="20.100000000000001" customHeight="1"/>
    <row r="144" s="185" customFormat="1" ht="20.100000000000001" customHeight="1"/>
    <row r="145" s="185" customFormat="1" ht="20.100000000000001" customHeight="1"/>
    <row r="146" s="185" customFormat="1" ht="20.100000000000001" customHeight="1"/>
    <row r="147" s="185" customFormat="1" ht="20.100000000000001" customHeight="1"/>
    <row r="148" s="185" customFormat="1" ht="20.100000000000001" customHeight="1"/>
    <row r="149" s="185" customFormat="1" ht="20.100000000000001" customHeight="1"/>
    <row r="150" s="185" customFormat="1" ht="20.100000000000001" customHeight="1"/>
    <row r="151" s="185" customFormat="1" ht="20.100000000000001" customHeight="1"/>
    <row r="152" s="185" customFormat="1" ht="20.100000000000001" customHeight="1"/>
    <row r="153" s="185" customFormat="1" ht="20.100000000000001" customHeight="1"/>
    <row r="154" s="185" customFormat="1" ht="20.100000000000001" customHeight="1"/>
    <row r="155" s="185" customFormat="1" ht="20.100000000000001" customHeight="1"/>
    <row r="156" s="185" customFormat="1" ht="20.100000000000001" customHeight="1"/>
    <row r="157" s="185" customFormat="1" ht="20.100000000000001" customHeight="1"/>
    <row r="158" s="185" customFormat="1" ht="20.100000000000001" customHeight="1"/>
    <row r="159" s="185" customFormat="1" ht="20.100000000000001" customHeight="1"/>
    <row r="160" s="185" customFormat="1" ht="20.100000000000001" customHeight="1"/>
    <row r="161" s="185" customFormat="1" ht="20.100000000000001" customHeight="1"/>
    <row r="162" s="185" customFormat="1" ht="20.100000000000001" customHeight="1"/>
    <row r="163" s="185" customFormat="1" ht="20.100000000000001" customHeight="1"/>
    <row r="164" s="185" customFormat="1" ht="20.100000000000001" customHeight="1"/>
    <row r="165" s="185" customFormat="1" ht="20.100000000000001" customHeight="1"/>
    <row r="166" s="185" customFormat="1" ht="20.100000000000001" customHeight="1"/>
    <row r="167" s="185" customFormat="1" ht="20.100000000000001" customHeight="1"/>
    <row r="168" s="185" customFormat="1" ht="20.100000000000001" customHeight="1"/>
    <row r="169" s="185" customFormat="1" ht="20.100000000000001" customHeight="1"/>
    <row r="170" s="185" customFormat="1" ht="20.100000000000001" customHeight="1"/>
    <row r="171" s="185" customFormat="1" ht="20.100000000000001" customHeight="1"/>
    <row r="172" s="185" customFormat="1" ht="20.100000000000001" customHeight="1"/>
    <row r="173" s="185" customFormat="1" ht="20.100000000000001" customHeight="1"/>
    <row r="174" s="185" customFormat="1" ht="20.100000000000001" customHeight="1"/>
    <row r="175" s="185" customFormat="1" ht="20.100000000000001" customHeight="1"/>
    <row r="176" s="185" customFormat="1" ht="20.100000000000001" customHeight="1"/>
    <row r="177" s="185" customFormat="1" ht="20.100000000000001" customHeight="1"/>
    <row r="178" s="185" customFormat="1" ht="20.100000000000001" customHeight="1"/>
    <row r="179" s="185" customFormat="1" ht="20.100000000000001" customHeight="1"/>
    <row r="180" s="185" customFormat="1" ht="20.100000000000001" customHeight="1"/>
    <row r="181" s="185" customFormat="1" ht="20.100000000000001" customHeight="1"/>
    <row r="182" s="185" customFormat="1" ht="20.100000000000001" customHeight="1"/>
    <row r="183" s="185" customFormat="1" ht="20.100000000000001" customHeight="1"/>
    <row r="184" s="185" customFormat="1" ht="20.100000000000001" customHeight="1"/>
    <row r="185" s="185" customFormat="1" ht="20.100000000000001" customHeight="1"/>
    <row r="186" s="185" customFormat="1" ht="20.100000000000001" customHeight="1"/>
    <row r="187" s="185" customFormat="1" ht="20.100000000000001" customHeight="1"/>
    <row r="188" s="185" customFormat="1" ht="20.100000000000001" customHeight="1"/>
    <row r="189" s="185" customFormat="1" ht="20.100000000000001" customHeight="1"/>
    <row r="190" s="185" customFormat="1" ht="20.100000000000001" customHeight="1"/>
    <row r="191" s="185" customFormat="1" ht="20.100000000000001" customHeight="1"/>
    <row r="192" s="185" customFormat="1" ht="20.100000000000001" customHeight="1"/>
    <row r="193" s="185" customFormat="1" ht="20.100000000000001" customHeight="1"/>
    <row r="194" s="185" customFormat="1" ht="20.100000000000001" customHeight="1"/>
    <row r="195" s="185" customFormat="1" ht="20.100000000000001" customHeight="1"/>
    <row r="196" s="185" customFormat="1" ht="20.100000000000001" customHeight="1"/>
    <row r="197" s="185" customFormat="1" ht="20.100000000000001" customHeight="1"/>
    <row r="198" s="185" customFormat="1" ht="20.100000000000001" customHeight="1"/>
    <row r="199" s="185" customFormat="1" ht="20.100000000000001" customHeight="1"/>
    <row r="200" s="185" customFormat="1" ht="20.100000000000001" customHeight="1"/>
  </sheetData>
  <sheetProtection password="F765" sheet="1" objects="1" scenarios="1" selectLockedCells="1"/>
  <mergeCells count="100">
    <mergeCell ref="F49:G49"/>
    <mergeCell ref="H49:I49"/>
    <mergeCell ref="B48:C48"/>
    <mergeCell ref="B49:C49"/>
    <mergeCell ref="D48:E48"/>
    <mergeCell ref="D49:E49"/>
    <mergeCell ref="F48:G48"/>
    <mergeCell ref="H48:I48"/>
    <mergeCell ref="F37:H37"/>
    <mergeCell ref="B36:D36"/>
    <mergeCell ref="E36:I36"/>
    <mergeCell ref="F47:G47"/>
    <mergeCell ref="H47:I47"/>
    <mergeCell ref="B47:C47"/>
    <mergeCell ref="D47:E47"/>
    <mergeCell ref="B41:D41"/>
    <mergeCell ref="F41:H41"/>
    <mergeCell ref="B46:G46"/>
    <mergeCell ref="B43:I43"/>
    <mergeCell ref="B45:C45"/>
    <mergeCell ref="D45:I45"/>
    <mergeCell ref="E44:F44"/>
    <mergeCell ref="B44:C44"/>
    <mergeCell ref="D19:I19"/>
    <mergeCell ref="B27:G27"/>
    <mergeCell ref="B40:I40"/>
    <mergeCell ref="B26:D26"/>
    <mergeCell ref="E26:I26"/>
    <mergeCell ref="D34:F34"/>
    <mergeCell ref="F38:H38"/>
    <mergeCell ref="B37:E38"/>
    <mergeCell ref="D35:I35"/>
    <mergeCell ref="B35:C35"/>
    <mergeCell ref="B33:F33"/>
    <mergeCell ref="G33:H33"/>
    <mergeCell ref="B39:I39"/>
    <mergeCell ref="B29:D29"/>
    <mergeCell ref="B30:D30"/>
    <mergeCell ref="E30:I30"/>
    <mergeCell ref="E9:F9"/>
    <mergeCell ref="B11:D11"/>
    <mergeCell ref="B17:D17"/>
    <mergeCell ref="F17:H17"/>
    <mergeCell ref="F18:H18"/>
    <mergeCell ref="C5:E5"/>
    <mergeCell ref="B7:D7"/>
    <mergeCell ref="E7:F7"/>
    <mergeCell ref="B8:D8"/>
    <mergeCell ref="D25:I25"/>
    <mergeCell ref="B22:I22"/>
    <mergeCell ref="B9:D9"/>
    <mergeCell ref="B15:D15"/>
    <mergeCell ref="F15:H15"/>
    <mergeCell ref="E11:F11"/>
    <mergeCell ref="E8:F8"/>
    <mergeCell ref="B13:I13"/>
    <mergeCell ref="B24:D24"/>
    <mergeCell ref="E20:F20"/>
    <mergeCell ref="B23:H23"/>
    <mergeCell ref="F24:H24"/>
    <mergeCell ref="B31:D31"/>
    <mergeCell ref="E29:I29"/>
    <mergeCell ref="B32:C32"/>
    <mergeCell ref="D32:I32"/>
    <mergeCell ref="B20:C20"/>
    <mergeCell ref="B21:I21"/>
    <mergeCell ref="E31:I31"/>
    <mergeCell ref="B25:C25"/>
    <mergeCell ref="B34:C34"/>
    <mergeCell ref="G34:I34"/>
    <mergeCell ref="D52:I52"/>
    <mergeCell ref="B52:C52"/>
    <mergeCell ref="B53:C53"/>
    <mergeCell ref="D53:I53"/>
    <mergeCell ref="H50:I50"/>
    <mergeCell ref="H51:I51"/>
    <mergeCell ref="B50:C50"/>
    <mergeCell ref="F50:G50"/>
    <mergeCell ref="B51:C51"/>
    <mergeCell ref="F51:G51"/>
    <mergeCell ref="D50:E50"/>
    <mergeCell ref="D51:E51"/>
    <mergeCell ref="B42:C42"/>
    <mergeCell ref="D42:I42"/>
    <mergeCell ref="B1:I1"/>
    <mergeCell ref="B2:I2"/>
    <mergeCell ref="B3:I3"/>
    <mergeCell ref="B28:D28"/>
    <mergeCell ref="E28:I28"/>
    <mergeCell ref="B19:C19"/>
    <mergeCell ref="B18:D18"/>
    <mergeCell ref="B16:D16"/>
    <mergeCell ref="F16:H16"/>
    <mergeCell ref="B6:G6"/>
    <mergeCell ref="B4:I4"/>
    <mergeCell ref="B14:I14"/>
    <mergeCell ref="G5:I5"/>
    <mergeCell ref="B12:I12"/>
    <mergeCell ref="B10:D10"/>
    <mergeCell ref="E10:F10"/>
  </mergeCells>
  <dataValidations count="2">
    <dataValidation type="textLength" showInputMessage="1" showErrorMessage="1" errorTitle="Máximo 300 caracteres" error="Máximo 300 caracteres" sqref="B13:I13" xr:uid="{00000000-0002-0000-0300-000000000000}">
      <formula1>0</formula1>
      <formula2>301</formula2>
    </dataValidation>
    <dataValidation type="list" allowBlank="1" showInputMessage="1" showErrorMessage="1" sqref="H8:H11" xr:uid="{00000000-0002-0000-0300-000001000000}">
      <formula1>"Sí,No"</formula1>
    </dataValidation>
  </dataValidation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200"/>
  <sheetViews>
    <sheetView zoomScale="75" zoomScaleNormal="75" workbookViewId="0">
      <pane ySplit="3" topLeftCell="A4" activePane="bottomLeft" state="frozen"/>
      <selection pane="bottomLeft" activeCell="B6" sqref="B6:F6"/>
    </sheetView>
  </sheetViews>
  <sheetFormatPr baseColWidth="10" defaultRowHeight="20.100000000000001" customHeight="1"/>
  <cols>
    <col min="1" max="1" width="5.28515625" style="184" customWidth="1"/>
    <col min="2" max="2" width="17.7109375" style="117" customWidth="1"/>
    <col min="3" max="3" width="81.85546875" style="117" customWidth="1"/>
    <col min="4" max="4" width="16.85546875" style="177" customWidth="1"/>
    <col min="5" max="5" width="16.85546875" style="131" customWidth="1"/>
    <col min="6" max="6" width="16.85546875" style="126" customWidth="1"/>
    <col min="7" max="7" width="5.7109375" style="184" customWidth="1"/>
    <col min="8" max="58" width="11.42578125" style="184"/>
    <col min="59" max="16384" width="11.42578125" style="117"/>
  </cols>
  <sheetData>
    <row r="1" spans="1:58" ht="20.100000000000001" customHeight="1">
      <c r="B1" s="257" t="s">
        <v>138</v>
      </c>
      <c r="C1" s="258"/>
      <c r="D1" s="258"/>
      <c r="E1" s="258"/>
      <c r="F1" s="259"/>
    </row>
    <row r="2" spans="1:58" ht="20.100000000000001" customHeight="1">
      <c r="B2" s="260" t="s">
        <v>203</v>
      </c>
      <c r="C2" s="261"/>
      <c r="D2" s="261"/>
      <c r="E2" s="261"/>
      <c r="F2" s="262"/>
    </row>
    <row r="3" spans="1:58" ht="20.100000000000001" customHeight="1">
      <c r="B3" s="260" t="s">
        <v>228</v>
      </c>
      <c r="C3" s="261"/>
      <c r="D3" s="261"/>
      <c r="E3" s="261"/>
      <c r="F3" s="262"/>
    </row>
    <row r="4" spans="1:58" ht="20.100000000000001" customHeight="1">
      <c r="B4" s="118" t="s">
        <v>118</v>
      </c>
      <c r="C4" s="139" t="str">
        <f>Pr_Empresariales_F1_D.generales!C5</f>
        <v>xxx</v>
      </c>
      <c r="D4" s="316" t="s">
        <v>117</v>
      </c>
      <c r="E4" s="317"/>
      <c r="F4" s="318"/>
    </row>
    <row r="5" spans="1:58" ht="20.100000000000001" customHeight="1">
      <c r="B5" s="273" t="s">
        <v>251</v>
      </c>
      <c r="C5" s="275"/>
      <c r="D5" s="313" t="str">
        <f>Pr_Empresariales_F1_D.generales!G5</f>
        <v>xxx</v>
      </c>
      <c r="E5" s="314"/>
      <c r="F5" s="315"/>
    </row>
    <row r="6" spans="1:58" ht="33.75" customHeight="1">
      <c r="B6" s="319" t="s">
        <v>1</v>
      </c>
      <c r="C6" s="320"/>
      <c r="D6" s="320"/>
      <c r="E6" s="320"/>
      <c r="F6" s="321"/>
    </row>
    <row r="7" spans="1:58" ht="20.100000000000001" customHeight="1">
      <c r="B7" s="312" t="s">
        <v>181</v>
      </c>
      <c r="C7" s="312"/>
      <c r="D7" s="312"/>
      <c r="E7" s="312"/>
      <c r="F7" s="312"/>
    </row>
    <row r="8" spans="1:58" s="119" customFormat="1" ht="32.1" customHeight="1">
      <c r="A8" s="185"/>
      <c r="B8" s="272" t="s">
        <v>248</v>
      </c>
      <c r="C8" s="272"/>
      <c r="D8" s="272"/>
      <c r="E8" s="272"/>
      <c r="F8" s="272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</row>
    <row r="9" spans="1:58" ht="32.1" customHeight="1">
      <c r="B9" s="268" t="s">
        <v>155</v>
      </c>
      <c r="C9" s="269"/>
      <c r="D9" s="170" t="s">
        <v>64</v>
      </c>
      <c r="E9" s="129" t="s">
        <v>65</v>
      </c>
      <c r="F9" s="125" t="s">
        <v>154</v>
      </c>
    </row>
    <row r="10" spans="1:58" ht="20.100000000000001" customHeight="1">
      <c r="B10" s="171" t="s">
        <v>230</v>
      </c>
      <c r="C10" s="172"/>
      <c r="D10" s="173"/>
      <c r="E10" s="132">
        <f>SUM(D11:D14)</f>
        <v>0</v>
      </c>
      <c r="F10" s="133" t="e">
        <f>E10/E$42</f>
        <v>#DIV/0!</v>
      </c>
    </row>
    <row r="11" spans="1:58" ht="20.100000000000001" customHeight="1">
      <c r="B11" s="149" t="s">
        <v>66</v>
      </c>
      <c r="C11" s="116"/>
      <c r="D11" s="127"/>
      <c r="E11" s="195"/>
      <c r="F11" s="179"/>
    </row>
    <row r="12" spans="1:58" ht="20.100000000000001" customHeight="1">
      <c r="B12" s="149" t="s">
        <v>67</v>
      </c>
      <c r="C12" s="116"/>
      <c r="D12" s="127"/>
      <c r="E12" s="195"/>
      <c r="F12" s="179"/>
    </row>
    <row r="13" spans="1:58" s="153" customFormat="1" ht="20.100000000000001" customHeight="1">
      <c r="A13" s="186"/>
      <c r="B13" s="123" t="s">
        <v>1</v>
      </c>
      <c r="C13" s="116"/>
      <c r="D13" s="127"/>
      <c r="E13" s="196"/>
      <c r="F13" s="197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</row>
    <row r="14" spans="1:58" ht="20.100000000000001" customHeight="1">
      <c r="B14" s="171" t="s">
        <v>229</v>
      </c>
      <c r="C14" s="172"/>
      <c r="D14" s="173"/>
      <c r="E14" s="132">
        <f>SUM(D15:D18)</f>
        <v>0</v>
      </c>
      <c r="F14" s="133" t="e">
        <f>E14/E$42</f>
        <v>#DIV/0!</v>
      </c>
    </row>
    <row r="15" spans="1:58" ht="20.100000000000001" customHeight="1">
      <c r="B15" s="149" t="s">
        <v>68</v>
      </c>
      <c r="C15" s="116"/>
      <c r="D15" s="127"/>
      <c r="E15" s="195"/>
      <c r="F15" s="179"/>
    </row>
    <row r="16" spans="1:58" ht="20.100000000000001" customHeight="1">
      <c r="B16" s="149" t="s">
        <v>69</v>
      </c>
      <c r="C16" s="116"/>
      <c r="D16" s="127"/>
      <c r="E16" s="195"/>
      <c r="F16" s="179"/>
    </row>
    <row r="17" spans="1:58" s="153" customFormat="1" ht="20.100000000000001" customHeight="1">
      <c r="A17" s="186"/>
      <c r="B17" s="123" t="s">
        <v>1</v>
      </c>
      <c r="C17" s="116"/>
      <c r="D17" s="127"/>
      <c r="E17" s="196"/>
      <c r="F17" s="197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</row>
    <row r="18" spans="1:58" ht="20.100000000000001" customHeight="1">
      <c r="B18" s="171" t="s">
        <v>189</v>
      </c>
      <c r="C18" s="172"/>
      <c r="D18" s="173"/>
      <c r="E18" s="132">
        <f>SUM(D19:D22)</f>
        <v>0</v>
      </c>
      <c r="F18" s="133" t="e">
        <f>E18/E$42</f>
        <v>#DIV/0!</v>
      </c>
    </row>
    <row r="19" spans="1:58" ht="20.100000000000001" customHeight="1">
      <c r="B19" s="149" t="s">
        <v>72</v>
      </c>
      <c r="C19" s="116"/>
      <c r="D19" s="127"/>
      <c r="E19" s="195"/>
      <c r="F19" s="179"/>
    </row>
    <row r="20" spans="1:58" ht="20.100000000000001" customHeight="1">
      <c r="B20" s="149" t="s">
        <v>73</v>
      </c>
      <c r="C20" s="116"/>
      <c r="D20" s="127"/>
      <c r="E20" s="195"/>
      <c r="F20" s="179"/>
    </row>
    <row r="21" spans="1:58" s="153" customFormat="1" ht="20.100000000000001" customHeight="1">
      <c r="A21" s="186"/>
      <c r="B21" s="123" t="s">
        <v>1</v>
      </c>
      <c r="C21" s="116"/>
      <c r="D21" s="127"/>
      <c r="E21" s="196"/>
      <c r="F21" s="197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</row>
    <row r="22" spans="1:58" ht="20.100000000000001" customHeight="1">
      <c r="B22" s="171" t="s">
        <v>190</v>
      </c>
      <c r="C22" s="172"/>
      <c r="D22" s="173"/>
      <c r="E22" s="132">
        <f>SUM(D23:D26)</f>
        <v>0</v>
      </c>
      <c r="F22" s="133" t="e">
        <f>E22/E$42</f>
        <v>#DIV/0!</v>
      </c>
    </row>
    <row r="23" spans="1:58" ht="20.100000000000001" customHeight="1">
      <c r="B23" s="149" t="s">
        <v>74</v>
      </c>
      <c r="C23" s="116"/>
      <c r="D23" s="127"/>
      <c r="E23" s="195"/>
      <c r="F23" s="179"/>
    </row>
    <row r="24" spans="1:58" ht="20.100000000000001" customHeight="1">
      <c r="B24" s="149" t="s">
        <v>75</v>
      </c>
      <c r="C24" s="116"/>
      <c r="D24" s="127"/>
      <c r="E24" s="195"/>
      <c r="F24" s="179"/>
    </row>
    <row r="25" spans="1:58" s="153" customFormat="1" ht="20.100000000000001" customHeight="1">
      <c r="A25" s="186"/>
      <c r="B25" s="123" t="s">
        <v>1</v>
      </c>
      <c r="C25" s="116"/>
      <c r="D25" s="127"/>
      <c r="E25" s="196"/>
      <c r="F25" s="197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</row>
    <row r="26" spans="1:58" ht="20.100000000000001" customHeight="1">
      <c r="B26" s="171" t="s">
        <v>191</v>
      </c>
      <c r="C26" s="172"/>
      <c r="D26" s="173"/>
      <c r="E26" s="132">
        <f>SUM(D27:D30)</f>
        <v>0</v>
      </c>
      <c r="F26" s="133" t="e">
        <f>E26/E$42</f>
        <v>#DIV/0!</v>
      </c>
    </row>
    <row r="27" spans="1:58" ht="20.100000000000001" customHeight="1">
      <c r="B27" s="174" t="s">
        <v>70</v>
      </c>
      <c r="C27" s="116"/>
      <c r="D27" s="127"/>
      <c r="E27" s="195"/>
      <c r="F27" s="179"/>
    </row>
    <row r="28" spans="1:58" ht="20.100000000000001" customHeight="1">
      <c r="B28" s="174" t="s">
        <v>71</v>
      </c>
      <c r="C28" s="116"/>
      <c r="D28" s="127"/>
      <c r="E28" s="195"/>
      <c r="F28" s="179"/>
    </row>
    <row r="29" spans="1:58" s="153" customFormat="1" ht="20.100000000000001" customHeight="1">
      <c r="A29" s="186"/>
      <c r="B29" s="178" t="s">
        <v>1</v>
      </c>
      <c r="C29" s="116"/>
      <c r="D29" s="127"/>
      <c r="E29" s="196"/>
      <c r="F29" s="197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</row>
    <row r="30" spans="1:58" ht="20.100000000000001" customHeight="1">
      <c r="B30" s="273" t="s">
        <v>76</v>
      </c>
      <c r="C30" s="274"/>
      <c r="D30" s="275"/>
      <c r="E30" s="132">
        <f>SUM(D31:D34)</f>
        <v>0</v>
      </c>
      <c r="F30" s="133" t="e">
        <f>E30/E$42</f>
        <v>#DIV/0!</v>
      </c>
    </row>
    <row r="31" spans="1:58" ht="20.100000000000001" customHeight="1">
      <c r="B31" s="149" t="s">
        <v>77</v>
      </c>
      <c r="C31" s="116"/>
      <c r="D31" s="127"/>
      <c r="E31" s="195"/>
      <c r="F31" s="179"/>
    </row>
    <row r="32" spans="1:58" ht="20.100000000000001" customHeight="1">
      <c r="B32" s="149" t="s">
        <v>78</v>
      </c>
      <c r="C32" s="116"/>
      <c r="D32" s="127"/>
      <c r="E32" s="195"/>
      <c r="F32" s="179"/>
    </row>
    <row r="33" spans="1:58" s="153" customFormat="1" ht="20.100000000000001" customHeight="1">
      <c r="A33" s="186"/>
      <c r="B33" s="123" t="s">
        <v>1</v>
      </c>
      <c r="C33" s="116"/>
      <c r="D33" s="127"/>
      <c r="E33" s="196"/>
      <c r="F33" s="197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</row>
    <row r="34" spans="1:58" ht="20.100000000000001" customHeight="1">
      <c r="B34" s="171" t="s">
        <v>79</v>
      </c>
      <c r="C34" s="172"/>
      <c r="D34" s="173"/>
      <c r="E34" s="132">
        <f>SUM(D35:D38)</f>
        <v>0</v>
      </c>
      <c r="F34" s="133" t="e">
        <f>E34/E$42</f>
        <v>#DIV/0!</v>
      </c>
    </row>
    <row r="35" spans="1:58" ht="20.100000000000001" customHeight="1">
      <c r="B35" s="149" t="s">
        <v>80</v>
      </c>
      <c r="C35" s="116"/>
      <c r="D35" s="127"/>
      <c r="E35" s="195"/>
      <c r="F35" s="179"/>
    </row>
    <row r="36" spans="1:58" ht="20.100000000000001" customHeight="1">
      <c r="B36" s="149" t="s">
        <v>81</v>
      </c>
      <c r="C36" s="116"/>
      <c r="D36" s="127"/>
      <c r="E36" s="195"/>
      <c r="F36" s="179"/>
    </row>
    <row r="37" spans="1:58" s="153" customFormat="1" ht="20.100000000000001" customHeight="1">
      <c r="A37" s="186"/>
      <c r="B37" s="123" t="s">
        <v>1</v>
      </c>
      <c r="C37" s="116"/>
      <c r="D37" s="127"/>
      <c r="E37" s="196"/>
      <c r="F37" s="197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</row>
    <row r="38" spans="1:58" ht="20.100000000000001" customHeight="1">
      <c r="B38" s="171" t="s">
        <v>82</v>
      </c>
      <c r="C38" s="173"/>
      <c r="D38" s="175"/>
      <c r="E38" s="132">
        <f>SUM(D39:D42)</f>
        <v>0</v>
      </c>
      <c r="F38" s="133" t="e">
        <f>E38/E$42</f>
        <v>#DIV/0!</v>
      </c>
    </row>
    <row r="39" spans="1:58" ht="20.100000000000001" customHeight="1">
      <c r="B39" s="149" t="s">
        <v>83</v>
      </c>
      <c r="C39" s="116"/>
      <c r="D39" s="127"/>
      <c r="E39" s="195"/>
      <c r="F39" s="179"/>
    </row>
    <row r="40" spans="1:58" ht="20.100000000000001" customHeight="1">
      <c r="B40" s="149" t="s">
        <v>84</v>
      </c>
      <c r="C40" s="116"/>
      <c r="D40" s="127"/>
      <c r="E40" s="195"/>
      <c r="F40" s="179"/>
    </row>
    <row r="41" spans="1:58" s="153" customFormat="1" ht="20.100000000000001" customHeight="1">
      <c r="A41" s="186"/>
      <c r="B41" s="123" t="s">
        <v>1</v>
      </c>
      <c r="C41" s="116"/>
      <c r="D41" s="127"/>
      <c r="E41" s="196"/>
      <c r="F41" s="197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</row>
    <row r="42" spans="1:58" s="120" customFormat="1" ht="24" customHeight="1">
      <c r="A42" s="187"/>
      <c r="B42" s="265" t="s">
        <v>85</v>
      </c>
      <c r="C42" s="266"/>
      <c r="D42" s="267"/>
      <c r="E42" s="135">
        <f>+E10+E14+E18+E22+E26+E30+E34+E38</f>
        <v>0</v>
      </c>
      <c r="F42" s="136" t="e">
        <f>+F10+F14+F18+F22+F30+F34+F38</f>
        <v>#DIV/0!</v>
      </c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</row>
    <row r="43" spans="1:58" ht="20.100000000000001" customHeight="1">
      <c r="B43" s="312" t="s">
        <v>178</v>
      </c>
      <c r="C43" s="312"/>
      <c r="D43" s="312"/>
      <c r="E43" s="312"/>
      <c r="F43" s="312"/>
    </row>
    <row r="44" spans="1:58" ht="32.1" customHeight="1">
      <c r="B44" s="268" t="s">
        <v>179</v>
      </c>
      <c r="C44" s="269"/>
      <c r="D44" s="170" t="s">
        <v>64</v>
      </c>
      <c r="E44" s="129" t="s">
        <v>65</v>
      </c>
      <c r="F44" s="125" t="s">
        <v>154</v>
      </c>
    </row>
    <row r="45" spans="1:58" ht="20.100000000000001" customHeight="1">
      <c r="B45" s="273" t="s">
        <v>86</v>
      </c>
      <c r="C45" s="274"/>
      <c r="D45" s="275"/>
      <c r="E45" s="132">
        <f>D46+D48</f>
        <v>0</v>
      </c>
      <c r="F45" s="133" t="e">
        <f>E45/E57</f>
        <v>#DIV/0!</v>
      </c>
    </row>
    <row r="46" spans="1:58" ht="20.100000000000001" customHeight="1">
      <c r="B46" s="121" t="s">
        <v>66</v>
      </c>
      <c r="C46" s="122" t="s">
        <v>87</v>
      </c>
      <c r="D46" s="176">
        <f>SUM(D47:D47)</f>
        <v>0</v>
      </c>
      <c r="E46" s="195"/>
      <c r="F46" s="179"/>
    </row>
    <row r="47" spans="1:58" ht="20.100000000000001" customHeight="1">
      <c r="B47" s="149" t="s">
        <v>88</v>
      </c>
      <c r="C47" s="150" t="s">
        <v>87</v>
      </c>
      <c r="D47" s="127" t="s">
        <v>1</v>
      </c>
      <c r="E47" s="195"/>
      <c r="F47" s="179"/>
    </row>
    <row r="48" spans="1:58" ht="20.100000000000001" customHeight="1">
      <c r="B48" s="121" t="s">
        <v>67</v>
      </c>
      <c r="C48" s="122" t="s">
        <v>89</v>
      </c>
      <c r="D48" s="176">
        <f>SUM(D49:D51)</f>
        <v>0</v>
      </c>
      <c r="E48" s="195"/>
      <c r="F48" s="179"/>
    </row>
    <row r="49" spans="1:58" ht="20.100000000000001" customHeight="1">
      <c r="B49" s="149" t="s">
        <v>90</v>
      </c>
      <c r="C49" s="116"/>
      <c r="D49" s="127"/>
      <c r="E49" s="195"/>
      <c r="F49" s="179"/>
    </row>
    <row r="50" spans="1:58" s="153" customFormat="1" ht="20.100000000000001" customHeight="1">
      <c r="A50" s="186"/>
      <c r="B50" s="123" t="s">
        <v>1</v>
      </c>
      <c r="C50" s="116"/>
      <c r="D50" s="127"/>
      <c r="E50" s="196"/>
      <c r="F50" s="197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</row>
    <row r="51" spans="1:58" ht="20.100000000000001" customHeight="1">
      <c r="B51" s="273" t="s">
        <v>91</v>
      </c>
      <c r="C51" s="274"/>
      <c r="D51" s="275"/>
      <c r="E51" s="132">
        <f>D52+D54</f>
        <v>0</v>
      </c>
      <c r="F51" s="133" t="e">
        <f>E51/E57</f>
        <v>#DIV/0!</v>
      </c>
    </row>
    <row r="52" spans="1:58" ht="20.100000000000001" customHeight="1">
      <c r="B52" s="121" t="s">
        <v>68</v>
      </c>
      <c r="C52" s="122" t="s">
        <v>92</v>
      </c>
      <c r="D52" s="176">
        <f>SUM(D53:D53)</f>
        <v>0</v>
      </c>
      <c r="E52" s="195"/>
      <c r="F52" s="179"/>
    </row>
    <row r="53" spans="1:58" ht="20.100000000000001" customHeight="1">
      <c r="B53" s="150" t="s">
        <v>93</v>
      </c>
      <c r="C53" s="151" t="s">
        <v>94</v>
      </c>
      <c r="D53" s="127" t="s">
        <v>1</v>
      </c>
      <c r="E53" s="195"/>
      <c r="F53" s="179"/>
    </row>
    <row r="54" spans="1:58" ht="20.100000000000001" customHeight="1">
      <c r="B54" s="121" t="s">
        <v>69</v>
      </c>
      <c r="C54" s="122" t="s">
        <v>95</v>
      </c>
      <c r="D54" s="176">
        <f>SUM(D55:D57)</f>
        <v>0</v>
      </c>
      <c r="E54" s="195"/>
      <c r="F54" s="179"/>
    </row>
    <row r="55" spans="1:58" ht="20.100000000000001" customHeight="1">
      <c r="B55" s="149" t="s">
        <v>96</v>
      </c>
      <c r="C55" s="116"/>
      <c r="D55" s="127"/>
      <c r="E55" s="195"/>
      <c r="F55" s="179"/>
    </row>
    <row r="56" spans="1:58" s="153" customFormat="1" ht="20.100000000000001" customHeight="1">
      <c r="A56" s="186"/>
      <c r="B56" s="123" t="s">
        <v>1</v>
      </c>
      <c r="C56" s="116"/>
      <c r="D56" s="127"/>
      <c r="E56" s="196"/>
      <c r="F56" s="197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</row>
    <row r="57" spans="1:58" s="120" customFormat="1" ht="24" customHeight="1">
      <c r="A57" s="187"/>
      <c r="B57" s="265" t="s">
        <v>97</v>
      </c>
      <c r="C57" s="266"/>
      <c r="D57" s="267"/>
      <c r="E57" s="135">
        <f>SUM(E45:E56)</f>
        <v>0</v>
      </c>
      <c r="F57" s="136" t="e">
        <f>+F45+F51</f>
        <v>#DIV/0!</v>
      </c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</row>
    <row r="58" spans="1:58" s="152" customFormat="1" ht="24.75" customHeight="1">
      <c r="A58" s="188"/>
      <c r="B58" s="251" t="s">
        <v>245</v>
      </c>
      <c r="C58" s="252"/>
      <c r="D58" s="252"/>
      <c r="E58" s="252"/>
      <c r="F58" s="253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</row>
    <row r="59" spans="1:58" s="152" customFormat="1" ht="63.75" customHeight="1">
      <c r="A59" s="188"/>
      <c r="B59" s="254" t="s">
        <v>1</v>
      </c>
      <c r="C59" s="255"/>
      <c r="D59" s="255"/>
      <c r="E59" s="255"/>
      <c r="F59" s="256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</row>
    <row r="60" spans="1:58" s="184" customFormat="1" ht="20.100000000000001" customHeight="1">
      <c r="D60" s="194"/>
      <c r="E60" s="189"/>
      <c r="F60" s="190"/>
    </row>
    <row r="61" spans="1:58" s="184" customFormat="1" ht="20.100000000000001" customHeight="1">
      <c r="D61" s="194"/>
      <c r="E61" s="189"/>
      <c r="F61" s="190"/>
    </row>
    <row r="62" spans="1:58" s="184" customFormat="1" ht="20.100000000000001" customHeight="1">
      <c r="D62" s="194"/>
      <c r="E62" s="189"/>
      <c r="F62" s="190"/>
    </row>
    <row r="63" spans="1:58" s="184" customFormat="1" ht="20.100000000000001" customHeight="1">
      <c r="D63" s="194"/>
      <c r="E63" s="189"/>
      <c r="F63" s="190"/>
    </row>
    <row r="64" spans="1:58" s="184" customFormat="1" ht="20.100000000000001" customHeight="1">
      <c r="D64" s="194"/>
      <c r="E64" s="189"/>
      <c r="F64" s="190"/>
    </row>
    <row r="65" spans="4:6" s="184" customFormat="1" ht="20.100000000000001" customHeight="1">
      <c r="D65" s="194"/>
      <c r="E65" s="189"/>
      <c r="F65" s="190"/>
    </row>
    <row r="66" spans="4:6" s="184" customFormat="1" ht="20.100000000000001" customHeight="1">
      <c r="D66" s="194"/>
      <c r="E66" s="189"/>
      <c r="F66" s="190"/>
    </row>
    <row r="67" spans="4:6" s="184" customFormat="1" ht="20.100000000000001" customHeight="1">
      <c r="D67" s="194"/>
      <c r="E67" s="189"/>
      <c r="F67" s="190"/>
    </row>
    <row r="68" spans="4:6" s="184" customFormat="1" ht="20.100000000000001" customHeight="1">
      <c r="D68" s="194"/>
      <c r="E68" s="189"/>
      <c r="F68" s="190"/>
    </row>
    <row r="69" spans="4:6" s="184" customFormat="1" ht="20.100000000000001" customHeight="1">
      <c r="D69" s="194"/>
      <c r="E69" s="189"/>
      <c r="F69" s="190"/>
    </row>
    <row r="70" spans="4:6" s="184" customFormat="1" ht="20.100000000000001" customHeight="1">
      <c r="D70" s="194"/>
      <c r="E70" s="189"/>
      <c r="F70" s="190"/>
    </row>
    <row r="71" spans="4:6" s="184" customFormat="1" ht="20.100000000000001" customHeight="1">
      <c r="D71" s="194"/>
      <c r="E71" s="189"/>
      <c r="F71" s="190"/>
    </row>
    <row r="72" spans="4:6" s="184" customFormat="1" ht="20.100000000000001" customHeight="1">
      <c r="D72" s="194"/>
      <c r="E72" s="189"/>
      <c r="F72" s="190"/>
    </row>
    <row r="73" spans="4:6" s="184" customFormat="1" ht="20.100000000000001" customHeight="1">
      <c r="D73" s="194"/>
      <c r="E73" s="189"/>
      <c r="F73" s="190"/>
    </row>
    <row r="74" spans="4:6" s="184" customFormat="1" ht="20.100000000000001" customHeight="1">
      <c r="D74" s="194"/>
      <c r="E74" s="189"/>
      <c r="F74" s="190"/>
    </row>
    <row r="75" spans="4:6" s="184" customFormat="1" ht="20.100000000000001" customHeight="1">
      <c r="D75" s="194"/>
      <c r="E75" s="189"/>
      <c r="F75" s="190"/>
    </row>
    <row r="76" spans="4:6" s="184" customFormat="1" ht="20.100000000000001" customHeight="1">
      <c r="D76" s="194"/>
      <c r="E76" s="189"/>
      <c r="F76" s="190"/>
    </row>
    <row r="77" spans="4:6" s="184" customFormat="1" ht="20.100000000000001" customHeight="1">
      <c r="D77" s="194"/>
      <c r="E77" s="189"/>
      <c r="F77" s="190"/>
    </row>
    <row r="78" spans="4:6" s="184" customFormat="1" ht="20.100000000000001" customHeight="1">
      <c r="D78" s="194"/>
      <c r="E78" s="189"/>
      <c r="F78" s="190"/>
    </row>
    <row r="79" spans="4:6" s="184" customFormat="1" ht="20.100000000000001" customHeight="1">
      <c r="D79" s="194"/>
      <c r="E79" s="189"/>
      <c r="F79" s="190"/>
    </row>
    <row r="80" spans="4:6" s="184" customFormat="1" ht="20.100000000000001" customHeight="1">
      <c r="D80" s="194"/>
      <c r="E80" s="189"/>
      <c r="F80" s="190"/>
    </row>
    <row r="81" spans="4:6" s="184" customFormat="1" ht="20.100000000000001" customHeight="1">
      <c r="D81" s="194"/>
      <c r="E81" s="189"/>
      <c r="F81" s="190"/>
    </row>
    <row r="82" spans="4:6" s="184" customFormat="1" ht="20.100000000000001" customHeight="1">
      <c r="D82" s="194"/>
      <c r="E82" s="189"/>
      <c r="F82" s="190"/>
    </row>
    <row r="83" spans="4:6" s="184" customFormat="1" ht="20.100000000000001" customHeight="1">
      <c r="D83" s="194"/>
      <c r="E83" s="189"/>
      <c r="F83" s="190"/>
    </row>
    <row r="84" spans="4:6" s="184" customFormat="1" ht="20.100000000000001" customHeight="1">
      <c r="D84" s="194"/>
      <c r="E84" s="189"/>
      <c r="F84" s="190"/>
    </row>
    <row r="85" spans="4:6" s="184" customFormat="1" ht="20.100000000000001" customHeight="1">
      <c r="D85" s="194"/>
      <c r="E85" s="189"/>
      <c r="F85" s="190"/>
    </row>
    <row r="86" spans="4:6" s="184" customFormat="1" ht="20.100000000000001" customHeight="1">
      <c r="D86" s="194"/>
      <c r="E86" s="189"/>
      <c r="F86" s="190"/>
    </row>
    <row r="87" spans="4:6" s="184" customFormat="1" ht="20.100000000000001" customHeight="1">
      <c r="D87" s="194"/>
      <c r="E87" s="189"/>
      <c r="F87" s="190"/>
    </row>
    <row r="88" spans="4:6" s="184" customFormat="1" ht="20.100000000000001" customHeight="1">
      <c r="D88" s="194"/>
      <c r="E88" s="189"/>
      <c r="F88" s="190"/>
    </row>
    <row r="89" spans="4:6" s="184" customFormat="1" ht="20.100000000000001" customHeight="1">
      <c r="D89" s="194"/>
      <c r="E89" s="189"/>
      <c r="F89" s="190"/>
    </row>
    <row r="90" spans="4:6" s="184" customFormat="1" ht="20.100000000000001" customHeight="1">
      <c r="D90" s="194"/>
      <c r="E90" s="189"/>
      <c r="F90" s="190"/>
    </row>
    <row r="91" spans="4:6" s="184" customFormat="1" ht="20.100000000000001" customHeight="1">
      <c r="D91" s="194"/>
      <c r="E91" s="189"/>
      <c r="F91" s="190"/>
    </row>
    <row r="92" spans="4:6" s="184" customFormat="1" ht="20.100000000000001" customHeight="1">
      <c r="D92" s="194"/>
      <c r="E92" s="189"/>
      <c r="F92" s="190"/>
    </row>
    <row r="93" spans="4:6" s="184" customFormat="1" ht="20.100000000000001" customHeight="1">
      <c r="D93" s="194"/>
      <c r="E93" s="189"/>
      <c r="F93" s="190"/>
    </row>
    <row r="94" spans="4:6" s="184" customFormat="1" ht="20.100000000000001" customHeight="1">
      <c r="D94" s="194"/>
      <c r="E94" s="189"/>
      <c r="F94" s="190"/>
    </row>
    <row r="95" spans="4:6" s="184" customFormat="1" ht="20.100000000000001" customHeight="1">
      <c r="D95" s="194"/>
      <c r="E95" s="189"/>
      <c r="F95" s="190"/>
    </row>
    <row r="96" spans="4:6" s="184" customFormat="1" ht="20.100000000000001" customHeight="1">
      <c r="D96" s="194"/>
      <c r="E96" s="189"/>
      <c r="F96" s="190"/>
    </row>
    <row r="97" spans="4:6" s="184" customFormat="1" ht="20.100000000000001" customHeight="1">
      <c r="D97" s="194"/>
      <c r="E97" s="189"/>
      <c r="F97" s="190"/>
    </row>
    <row r="98" spans="4:6" s="184" customFormat="1" ht="20.100000000000001" customHeight="1">
      <c r="D98" s="194"/>
      <c r="E98" s="189"/>
      <c r="F98" s="190"/>
    </row>
    <row r="99" spans="4:6" s="184" customFormat="1" ht="20.100000000000001" customHeight="1">
      <c r="D99" s="194"/>
      <c r="E99" s="189"/>
      <c r="F99" s="190"/>
    </row>
    <row r="100" spans="4:6" s="184" customFormat="1" ht="20.100000000000001" customHeight="1">
      <c r="D100" s="194"/>
      <c r="E100" s="189"/>
      <c r="F100" s="190"/>
    </row>
    <row r="101" spans="4:6" s="184" customFormat="1" ht="20.100000000000001" customHeight="1">
      <c r="D101" s="194"/>
      <c r="E101" s="189"/>
      <c r="F101" s="190"/>
    </row>
    <row r="102" spans="4:6" s="184" customFormat="1" ht="20.100000000000001" customHeight="1">
      <c r="D102" s="194"/>
      <c r="E102" s="189"/>
      <c r="F102" s="190"/>
    </row>
    <row r="103" spans="4:6" s="184" customFormat="1" ht="20.100000000000001" customHeight="1">
      <c r="D103" s="194"/>
      <c r="E103" s="189"/>
      <c r="F103" s="190"/>
    </row>
    <row r="104" spans="4:6" s="184" customFormat="1" ht="20.100000000000001" customHeight="1">
      <c r="D104" s="194"/>
      <c r="E104" s="189"/>
      <c r="F104" s="190"/>
    </row>
    <row r="105" spans="4:6" s="184" customFormat="1" ht="20.100000000000001" customHeight="1">
      <c r="D105" s="194"/>
      <c r="E105" s="189"/>
      <c r="F105" s="190"/>
    </row>
    <row r="106" spans="4:6" s="184" customFormat="1" ht="20.100000000000001" customHeight="1">
      <c r="D106" s="194"/>
      <c r="E106" s="189"/>
      <c r="F106" s="190"/>
    </row>
    <row r="107" spans="4:6" s="184" customFormat="1" ht="20.100000000000001" customHeight="1">
      <c r="D107" s="194"/>
      <c r="E107" s="189"/>
      <c r="F107" s="190"/>
    </row>
    <row r="108" spans="4:6" s="184" customFormat="1" ht="20.100000000000001" customHeight="1">
      <c r="D108" s="194"/>
      <c r="E108" s="189"/>
      <c r="F108" s="190"/>
    </row>
    <row r="109" spans="4:6" s="184" customFormat="1" ht="20.100000000000001" customHeight="1">
      <c r="D109" s="194"/>
      <c r="E109" s="189"/>
      <c r="F109" s="190"/>
    </row>
    <row r="110" spans="4:6" s="184" customFormat="1" ht="20.100000000000001" customHeight="1">
      <c r="D110" s="194"/>
      <c r="E110" s="189"/>
      <c r="F110" s="190"/>
    </row>
    <row r="111" spans="4:6" s="184" customFormat="1" ht="20.100000000000001" customHeight="1">
      <c r="D111" s="194"/>
      <c r="E111" s="189"/>
      <c r="F111" s="190"/>
    </row>
    <row r="112" spans="4:6" s="184" customFormat="1" ht="20.100000000000001" customHeight="1">
      <c r="D112" s="194"/>
      <c r="E112" s="189"/>
      <c r="F112" s="190"/>
    </row>
    <row r="113" spans="4:6" s="184" customFormat="1" ht="20.100000000000001" customHeight="1">
      <c r="D113" s="194"/>
      <c r="E113" s="189"/>
      <c r="F113" s="190"/>
    </row>
    <row r="114" spans="4:6" s="184" customFormat="1" ht="20.100000000000001" customHeight="1">
      <c r="D114" s="194"/>
      <c r="E114" s="189"/>
      <c r="F114" s="190"/>
    </row>
    <row r="115" spans="4:6" s="184" customFormat="1" ht="20.100000000000001" customHeight="1">
      <c r="D115" s="194"/>
      <c r="E115" s="189"/>
      <c r="F115" s="190"/>
    </row>
    <row r="116" spans="4:6" s="184" customFormat="1" ht="20.100000000000001" customHeight="1">
      <c r="D116" s="194"/>
      <c r="E116" s="189"/>
      <c r="F116" s="190"/>
    </row>
    <row r="117" spans="4:6" s="184" customFormat="1" ht="20.100000000000001" customHeight="1">
      <c r="D117" s="194"/>
      <c r="E117" s="189"/>
      <c r="F117" s="190"/>
    </row>
    <row r="118" spans="4:6" s="184" customFormat="1" ht="20.100000000000001" customHeight="1">
      <c r="D118" s="194"/>
      <c r="E118" s="189"/>
      <c r="F118" s="190"/>
    </row>
    <row r="119" spans="4:6" s="184" customFormat="1" ht="20.100000000000001" customHeight="1">
      <c r="D119" s="194"/>
      <c r="E119" s="189"/>
      <c r="F119" s="190"/>
    </row>
    <row r="120" spans="4:6" s="184" customFormat="1" ht="20.100000000000001" customHeight="1">
      <c r="D120" s="194"/>
      <c r="E120" s="189"/>
      <c r="F120" s="190"/>
    </row>
    <row r="121" spans="4:6" s="184" customFormat="1" ht="20.100000000000001" customHeight="1">
      <c r="D121" s="194"/>
      <c r="E121" s="189"/>
      <c r="F121" s="190"/>
    </row>
    <row r="122" spans="4:6" s="184" customFormat="1" ht="20.100000000000001" customHeight="1">
      <c r="D122" s="194"/>
      <c r="E122" s="189"/>
      <c r="F122" s="190"/>
    </row>
    <row r="123" spans="4:6" s="184" customFormat="1" ht="20.100000000000001" customHeight="1">
      <c r="D123" s="194"/>
      <c r="E123" s="189"/>
      <c r="F123" s="190"/>
    </row>
    <row r="124" spans="4:6" s="184" customFormat="1" ht="20.100000000000001" customHeight="1">
      <c r="D124" s="194"/>
      <c r="E124" s="189"/>
      <c r="F124" s="190"/>
    </row>
    <row r="125" spans="4:6" s="184" customFormat="1" ht="20.100000000000001" customHeight="1">
      <c r="D125" s="194"/>
      <c r="E125" s="189"/>
      <c r="F125" s="190"/>
    </row>
    <row r="126" spans="4:6" s="184" customFormat="1" ht="20.100000000000001" customHeight="1">
      <c r="D126" s="194"/>
      <c r="E126" s="189"/>
      <c r="F126" s="190"/>
    </row>
    <row r="127" spans="4:6" s="184" customFormat="1" ht="20.100000000000001" customHeight="1">
      <c r="D127" s="194"/>
      <c r="E127" s="189"/>
      <c r="F127" s="190"/>
    </row>
    <row r="128" spans="4:6" s="184" customFormat="1" ht="20.100000000000001" customHeight="1">
      <c r="D128" s="194"/>
      <c r="E128" s="189"/>
      <c r="F128" s="190"/>
    </row>
    <row r="129" spans="4:6" s="184" customFormat="1" ht="20.100000000000001" customHeight="1">
      <c r="D129" s="194"/>
      <c r="E129" s="189"/>
      <c r="F129" s="190"/>
    </row>
    <row r="130" spans="4:6" s="184" customFormat="1" ht="20.100000000000001" customHeight="1">
      <c r="D130" s="194"/>
      <c r="E130" s="189"/>
      <c r="F130" s="190"/>
    </row>
    <row r="131" spans="4:6" s="184" customFormat="1" ht="20.100000000000001" customHeight="1">
      <c r="D131" s="194"/>
      <c r="E131" s="189"/>
      <c r="F131" s="190"/>
    </row>
    <row r="132" spans="4:6" s="184" customFormat="1" ht="20.100000000000001" customHeight="1">
      <c r="D132" s="194"/>
      <c r="E132" s="189"/>
      <c r="F132" s="190"/>
    </row>
    <row r="133" spans="4:6" s="184" customFormat="1" ht="20.100000000000001" customHeight="1">
      <c r="D133" s="194"/>
      <c r="E133" s="189"/>
      <c r="F133" s="190"/>
    </row>
    <row r="134" spans="4:6" s="184" customFormat="1" ht="20.100000000000001" customHeight="1">
      <c r="D134" s="194"/>
      <c r="E134" s="189"/>
      <c r="F134" s="190"/>
    </row>
    <row r="135" spans="4:6" s="184" customFormat="1" ht="20.100000000000001" customHeight="1">
      <c r="D135" s="194"/>
      <c r="E135" s="189"/>
      <c r="F135" s="190"/>
    </row>
    <row r="136" spans="4:6" s="184" customFormat="1" ht="20.100000000000001" customHeight="1">
      <c r="D136" s="194"/>
      <c r="E136" s="189"/>
      <c r="F136" s="190"/>
    </row>
    <row r="137" spans="4:6" s="184" customFormat="1" ht="20.100000000000001" customHeight="1">
      <c r="D137" s="194"/>
      <c r="E137" s="189"/>
      <c r="F137" s="190"/>
    </row>
    <row r="138" spans="4:6" s="184" customFormat="1" ht="20.100000000000001" customHeight="1">
      <c r="D138" s="194"/>
      <c r="E138" s="189"/>
      <c r="F138" s="190"/>
    </row>
    <row r="139" spans="4:6" s="184" customFormat="1" ht="20.100000000000001" customHeight="1">
      <c r="D139" s="194"/>
      <c r="E139" s="189"/>
      <c r="F139" s="190"/>
    </row>
    <row r="140" spans="4:6" s="184" customFormat="1" ht="20.100000000000001" customHeight="1">
      <c r="D140" s="194"/>
      <c r="E140" s="189"/>
      <c r="F140" s="190"/>
    </row>
    <row r="141" spans="4:6" s="184" customFormat="1" ht="20.100000000000001" customHeight="1">
      <c r="D141" s="194"/>
      <c r="E141" s="189"/>
      <c r="F141" s="190"/>
    </row>
    <row r="142" spans="4:6" s="184" customFormat="1" ht="20.100000000000001" customHeight="1">
      <c r="D142" s="194"/>
      <c r="E142" s="189"/>
      <c r="F142" s="190"/>
    </row>
    <row r="143" spans="4:6" s="184" customFormat="1" ht="20.100000000000001" customHeight="1">
      <c r="D143" s="194"/>
      <c r="E143" s="189"/>
      <c r="F143" s="190"/>
    </row>
    <row r="144" spans="4:6" s="184" customFormat="1" ht="20.100000000000001" customHeight="1">
      <c r="D144" s="194"/>
      <c r="E144" s="189"/>
      <c r="F144" s="190"/>
    </row>
    <row r="145" spans="4:6" s="184" customFormat="1" ht="20.100000000000001" customHeight="1">
      <c r="D145" s="194"/>
      <c r="E145" s="189"/>
      <c r="F145" s="190"/>
    </row>
    <row r="146" spans="4:6" s="184" customFormat="1" ht="20.100000000000001" customHeight="1">
      <c r="D146" s="194"/>
      <c r="E146" s="189"/>
      <c r="F146" s="190"/>
    </row>
    <row r="147" spans="4:6" s="184" customFormat="1" ht="20.100000000000001" customHeight="1">
      <c r="D147" s="194"/>
      <c r="E147" s="189"/>
      <c r="F147" s="190"/>
    </row>
    <row r="148" spans="4:6" s="184" customFormat="1" ht="20.100000000000001" customHeight="1">
      <c r="D148" s="194"/>
      <c r="E148" s="189"/>
      <c r="F148" s="190"/>
    </row>
    <row r="149" spans="4:6" s="184" customFormat="1" ht="20.100000000000001" customHeight="1">
      <c r="D149" s="194"/>
      <c r="E149" s="189"/>
      <c r="F149" s="190"/>
    </row>
    <row r="150" spans="4:6" s="184" customFormat="1" ht="20.100000000000001" customHeight="1">
      <c r="D150" s="194"/>
      <c r="E150" s="189"/>
      <c r="F150" s="190"/>
    </row>
    <row r="151" spans="4:6" s="184" customFormat="1" ht="20.100000000000001" customHeight="1">
      <c r="D151" s="194"/>
      <c r="E151" s="189"/>
      <c r="F151" s="190"/>
    </row>
    <row r="152" spans="4:6" s="184" customFormat="1" ht="20.100000000000001" customHeight="1">
      <c r="D152" s="194"/>
      <c r="E152" s="189"/>
      <c r="F152" s="190"/>
    </row>
    <row r="153" spans="4:6" s="184" customFormat="1" ht="20.100000000000001" customHeight="1">
      <c r="D153" s="194"/>
      <c r="E153" s="189"/>
      <c r="F153" s="190"/>
    </row>
    <row r="154" spans="4:6" s="184" customFormat="1" ht="20.100000000000001" customHeight="1">
      <c r="D154" s="194"/>
      <c r="E154" s="189"/>
      <c r="F154" s="190"/>
    </row>
    <row r="155" spans="4:6" s="184" customFormat="1" ht="20.100000000000001" customHeight="1">
      <c r="D155" s="194"/>
      <c r="E155" s="189"/>
      <c r="F155" s="190"/>
    </row>
    <row r="156" spans="4:6" s="184" customFormat="1" ht="20.100000000000001" customHeight="1">
      <c r="D156" s="194"/>
      <c r="E156" s="189"/>
      <c r="F156" s="190"/>
    </row>
    <row r="157" spans="4:6" s="184" customFormat="1" ht="20.100000000000001" customHeight="1">
      <c r="D157" s="194"/>
      <c r="E157" s="189"/>
      <c r="F157" s="190"/>
    </row>
    <row r="158" spans="4:6" s="184" customFormat="1" ht="20.100000000000001" customHeight="1">
      <c r="D158" s="194"/>
      <c r="E158" s="189"/>
      <c r="F158" s="190"/>
    </row>
    <row r="159" spans="4:6" s="184" customFormat="1" ht="20.100000000000001" customHeight="1">
      <c r="D159" s="194"/>
      <c r="E159" s="189"/>
      <c r="F159" s="190"/>
    </row>
    <row r="160" spans="4:6" s="184" customFormat="1" ht="20.100000000000001" customHeight="1">
      <c r="D160" s="194"/>
      <c r="E160" s="189"/>
      <c r="F160" s="190"/>
    </row>
    <row r="161" spans="4:6" s="184" customFormat="1" ht="20.100000000000001" customHeight="1">
      <c r="D161" s="194"/>
      <c r="E161" s="189"/>
      <c r="F161" s="190"/>
    </row>
    <row r="162" spans="4:6" s="184" customFormat="1" ht="20.100000000000001" customHeight="1">
      <c r="D162" s="194"/>
      <c r="E162" s="189"/>
      <c r="F162" s="190"/>
    </row>
    <row r="163" spans="4:6" s="184" customFormat="1" ht="20.100000000000001" customHeight="1">
      <c r="D163" s="194"/>
      <c r="E163" s="189"/>
      <c r="F163" s="190"/>
    </row>
    <row r="164" spans="4:6" s="184" customFormat="1" ht="20.100000000000001" customHeight="1">
      <c r="D164" s="194"/>
      <c r="E164" s="189"/>
      <c r="F164" s="190"/>
    </row>
    <row r="165" spans="4:6" s="184" customFormat="1" ht="20.100000000000001" customHeight="1">
      <c r="D165" s="194"/>
      <c r="E165" s="189"/>
      <c r="F165" s="190"/>
    </row>
    <row r="166" spans="4:6" s="184" customFormat="1" ht="20.100000000000001" customHeight="1">
      <c r="D166" s="194"/>
      <c r="E166" s="189"/>
      <c r="F166" s="190"/>
    </row>
    <row r="167" spans="4:6" s="184" customFormat="1" ht="20.100000000000001" customHeight="1">
      <c r="D167" s="194"/>
      <c r="E167" s="189"/>
      <c r="F167" s="190"/>
    </row>
    <row r="168" spans="4:6" s="184" customFormat="1" ht="20.100000000000001" customHeight="1">
      <c r="D168" s="194"/>
      <c r="E168" s="189"/>
      <c r="F168" s="190"/>
    </row>
    <row r="169" spans="4:6" s="184" customFormat="1" ht="20.100000000000001" customHeight="1">
      <c r="D169" s="194"/>
      <c r="E169" s="189"/>
      <c r="F169" s="190"/>
    </row>
    <row r="170" spans="4:6" s="184" customFormat="1" ht="20.100000000000001" customHeight="1">
      <c r="D170" s="194"/>
      <c r="E170" s="189"/>
      <c r="F170" s="190"/>
    </row>
    <row r="171" spans="4:6" s="184" customFormat="1" ht="20.100000000000001" customHeight="1">
      <c r="D171" s="194"/>
      <c r="E171" s="189"/>
      <c r="F171" s="190"/>
    </row>
    <row r="172" spans="4:6" s="184" customFormat="1" ht="20.100000000000001" customHeight="1">
      <c r="D172" s="194"/>
      <c r="E172" s="189"/>
      <c r="F172" s="190"/>
    </row>
    <row r="173" spans="4:6" s="184" customFormat="1" ht="20.100000000000001" customHeight="1">
      <c r="D173" s="194"/>
      <c r="E173" s="189"/>
      <c r="F173" s="190"/>
    </row>
    <row r="174" spans="4:6" s="184" customFormat="1" ht="20.100000000000001" customHeight="1">
      <c r="D174" s="194"/>
      <c r="E174" s="189"/>
      <c r="F174" s="190"/>
    </row>
    <row r="175" spans="4:6" s="184" customFormat="1" ht="20.100000000000001" customHeight="1">
      <c r="D175" s="194"/>
      <c r="E175" s="189"/>
      <c r="F175" s="190"/>
    </row>
    <row r="176" spans="4:6" s="184" customFormat="1" ht="20.100000000000001" customHeight="1">
      <c r="D176" s="194"/>
      <c r="E176" s="189"/>
      <c r="F176" s="190"/>
    </row>
    <row r="177" spans="4:6" s="184" customFormat="1" ht="20.100000000000001" customHeight="1">
      <c r="D177" s="194"/>
      <c r="E177" s="189"/>
      <c r="F177" s="190"/>
    </row>
    <row r="178" spans="4:6" s="184" customFormat="1" ht="20.100000000000001" customHeight="1">
      <c r="D178" s="194"/>
      <c r="E178" s="189"/>
      <c r="F178" s="190"/>
    </row>
    <row r="179" spans="4:6" s="184" customFormat="1" ht="20.100000000000001" customHeight="1">
      <c r="D179" s="194"/>
      <c r="E179" s="189"/>
      <c r="F179" s="190"/>
    </row>
    <row r="180" spans="4:6" s="184" customFormat="1" ht="20.100000000000001" customHeight="1">
      <c r="D180" s="194"/>
      <c r="E180" s="189"/>
      <c r="F180" s="190"/>
    </row>
    <row r="181" spans="4:6" s="184" customFormat="1" ht="20.100000000000001" customHeight="1">
      <c r="D181" s="194"/>
      <c r="E181" s="189"/>
      <c r="F181" s="190"/>
    </row>
    <row r="182" spans="4:6" s="184" customFormat="1" ht="20.100000000000001" customHeight="1">
      <c r="D182" s="194"/>
      <c r="E182" s="189"/>
      <c r="F182" s="190"/>
    </row>
    <row r="183" spans="4:6" s="184" customFormat="1" ht="20.100000000000001" customHeight="1">
      <c r="D183" s="194"/>
      <c r="E183" s="189"/>
      <c r="F183" s="190"/>
    </row>
    <row r="184" spans="4:6" s="184" customFormat="1" ht="20.100000000000001" customHeight="1">
      <c r="D184" s="194"/>
      <c r="E184" s="189"/>
      <c r="F184" s="190"/>
    </row>
    <row r="185" spans="4:6" s="184" customFormat="1" ht="20.100000000000001" customHeight="1">
      <c r="D185" s="194"/>
      <c r="E185" s="189"/>
      <c r="F185" s="190"/>
    </row>
    <row r="186" spans="4:6" s="184" customFormat="1" ht="20.100000000000001" customHeight="1">
      <c r="D186" s="194"/>
      <c r="E186" s="189"/>
      <c r="F186" s="190"/>
    </row>
    <row r="187" spans="4:6" s="184" customFormat="1" ht="20.100000000000001" customHeight="1">
      <c r="D187" s="194"/>
      <c r="E187" s="189"/>
      <c r="F187" s="190"/>
    </row>
    <row r="188" spans="4:6" s="184" customFormat="1" ht="20.100000000000001" customHeight="1">
      <c r="D188" s="194"/>
      <c r="E188" s="189"/>
      <c r="F188" s="190"/>
    </row>
    <row r="189" spans="4:6" s="184" customFormat="1" ht="20.100000000000001" customHeight="1">
      <c r="D189" s="194"/>
      <c r="E189" s="189"/>
      <c r="F189" s="190"/>
    </row>
    <row r="190" spans="4:6" s="184" customFormat="1" ht="20.100000000000001" customHeight="1">
      <c r="D190" s="194"/>
      <c r="E190" s="189"/>
      <c r="F190" s="190"/>
    </row>
    <row r="191" spans="4:6" s="184" customFormat="1" ht="20.100000000000001" customHeight="1">
      <c r="D191" s="194"/>
      <c r="E191" s="189"/>
      <c r="F191" s="190"/>
    </row>
    <row r="192" spans="4:6" s="184" customFormat="1" ht="20.100000000000001" customHeight="1">
      <c r="D192" s="194"/>
      <c r="E192" s="189"/>
      <c r="F192" s="190"/>
    </row>
    <row r="193" spans="4:6" s="184" customFormat="1" ht="20.100000000000001" customHeight="1">
      <c r="D193" s="194"/>
      <c r="E193" s="189"/>
      <c r="F193" s="190"/>
    </row>
    <row r="194" spans="4:6" s="184" customFormat="1" ht="20.100000000000001" customHeight="1">
      <c r="D194" s="194"/>
      <c r="E194" s="189"/>
      <c r="F194" s="190"/>
    </row>
    <row r="195" spans="4:6" s="184" customFormat="1" ht="20.100000000000001" customHeight="1">
      <c r="D195" s="194"/>
      <c r="E195" s="189"/>
      <c r="F195" s="190"/>
    </row>
    <row r="196" spans="4:6" s="184" customFormat="1" ht="20.100000000000001" customHeight="1">
      <c r="D196" s="194"/>
      <c r="E196" s="189"/>
      <c r="F196" s="190"/>
    </row>
    <row r="197" spans="4:6" s="184" customFormat="1" ht="20.100000000000001" customHeight="1">
      <c r="D197" s="194"/>
      <c r="E197" s="189"/>
      <c r="F197" s="190"/>
    </row>
    <row r="198" spans="4:6" s="184" customFormat="1" ht="20.100000000000001" customHeight="1">
      <c r="D198" s="194"/>
      <c r="E198" s="189"/>
      <c r="F198" s="190"/>
    </row>
    <row r="199" spans="4:6" s="184" customFormat="1" ht="20.100000000000001" customHeight="1">
      <c r="D199" s="194"/>
      <c r="E199" s="189"/>
      <c r="F199" s="190"/>
    </row>
    <row r="200" spans="4:6" s="184" customFormat="1" ht="20.100000000000001" customHeight="1">
      <c r="D200" s="194"/>
      <c r="E200" s="189"/>
      <c r="F200" s="190"/>
    </row>
  </sheetData>
  <sheetProtection password="F765" sheet="1" objects="1" scenarios="1" insertRows="0" selectLockedCells="1"/>
  <mergeCells count="19">
    <mergeCell ref="B1:F1"/>
    <mergeCell ref="B2:F2"/>
    <mergeCell ref="B3:F3"/>
    <mergeCell ref="B30:D30"/>
    <mergeCell ref="D5:F5"/>
    <mergeCell ref="D4:F4"/>
    <mergeCell ref="B6:F6"/>
    <mergeCell ref="B5:C5"/>
    <mergeCell ref="B42:D42"/>
    <mergeCell ref="B7:F7"/>
    <mergeCell ref="B8:F8"/>
    <mergeCell ref="B9:C9"/>
    <mergeCell ref="B43:F43"/>
    <mergeCell ref="B59:F59"/>
    <mergeCell ref="B44:C44"/>
    <mergeCell ref="B57:D57"/>
    <mergeCell ref="B45:D45"/>
    <mergeCell ref="B51:D51"/>
    <mergeCell ref="B58:F58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52" t="e">
        <f>+#REF!</f>
        <v>#REF!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55" t="e">
        <f>+#REF!</f>
        <v>#REF!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63" t="s">
        <v>57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58"/>
      <c r="C4" s="335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59"/>
      <c r="U4" s="14"/>
      <c r="AI4" s="15"/>
    </row>
    <row r="5" spans="1:35" s="16" customFormat="1" ht="5.0999999999999996" customHeight="1">
      <c r="A5" s="45"/>
      <c r="B5" s="338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2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38"/>
      <c r="C6" s="4"/>
      <c r="D6" s="336" t="s">
        <v>2</v>
      </c>
      <c r="E6" s="336"/>
      <c r="F6" s="336"/>
      <c r="G6" s="337"/>
      <c r="H6" s="360" t="e">
        <f>IF(#REF!=0," ",#REF!)</f>
        <v>#REF!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26"/>
      <c r="U6" s="14"/>
      <c r="V6" s="7"/>
      <c r="AI6" s="15"/>
    </row>
    <row r="7" spans="1:35" ht="5.0999999999999996" customHeight="1">
      <c r="A7" s="43"/>
      <c r="B7" s="33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6"/>
      <c r="U7" s="14"/>
      <c r="V7" s="7"/>
      <c r="AI7" s="15"/>
    </row>
    <row r="8" spans="1:35" ht="15" customHeight="1">
      <c r="A8" s="43"/>
      <c r="B8" s="338"/>
      <c r="C8" s="4"/>
      <c r="D8" s="336" t="s">
        <v>11</v>
      </c>
      <c r="E8" s="336"/>
      <c r="F8" s="336"/>
      <c r="G8" s="337"/>
      <c r="H8" s="360" t="e">
        <f>#REF!</f>
        <v>#REF!</v>
      </c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  <c r="T8" s="326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36" t="s">
        <v>43</v>
      </c>
      <c r="E10" s="336"/>
      <c r="F10" s="337"/>
      <c r="G10" s="39"/>
      <c r="H10" s="9"/>
      <c r="I10" s="322" t="s">
        <v>12</v>
      </c>
      <c r="J10" s="322"/>
      <c r="K10" s="322"/>
      <c r="L10" s="323"/>
      <c r="M10" s="324"/>
      <c r="N10" s="324"/>
      <c r="O10" s="324"/>
      <c r="P10" s="324"/>
      <c r="Q10" s="324"/>
      <c r="R10" s="324"/>
      <c r="S10" s="325"/>
      <c r="T10" s="11"/>
      <c r="U10" s="14"/>
      <c r="V10" s="7"/>
      <c r="AI10" s="15"/>
    </row>
    <row r="11" spans="1:35" ht="5.0999999999999996" customHeight="1">
      <c r="A11" s="45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14"/>
      <c r="AI11" s="15"/>
    </row>
    <row r="12" spans="1:35" ht="24.95" customHeight="1">
      <c r="A12" s="43"/>
      <c r="B12" s="29"/>
      <c r="C12" s="335" t="s">
        <v>13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38"/>
      <c r="C14" s="8"/>
      <c r="D14" s="327" t="s">
        <v>14</v>
      </c>
      <c r="E14" s="327"/>
      <c r="F14" s="328"/>
      <c r="G14" s="329"/>
      <c r="H14" s="330"/>
      <c r="I14" s="330"/>
      <c r="J14" s="330"/>
      <c r="K14" s="330"/>
      <c r="L14" s="330"/>
      <c r="M14" s="331"/>
      <c r="N14" s="341" t="s">
        <v>58</v>
      </c>
      <c r="O14" s="342"/>
      <c r="P14" s="342"/>
      <c r="Q14" s="343"/>
      <c r="R14" s="339"/>
      <c r="S14" s="340"/>
      <c r="T14" s="326"/>
      <c r="U14" s="14"/>
      <c r="V14" s="7"/>
      <c r="AI14" s="15"/>
    </row>
    <row r="15" spans="1:35" ht="5.0999999999999996" customHeight="1">
      <c r="A15" s="43"/>
      <c r="B15" s="338"/>
      <c r="C15" s="8"/>
      <c r="D15" s="344" t="s">
        <v>1</v>
      </c>
      <c r="E15" s="344"/>
      <c r="F15" s="344"/>
      <c r="G15" s="344"/>
      <c r="H15" s="344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26"/>
      <c r="U15" s="14"/>
      <c r="V15" s="7"/>
      <c r="AI15" s="15"/>
    </row>
    <row r="16" spans="1:35" ht="17.25" customHeight="1">
      <c r="A16" s="43"/>
      <c r="B16" s="338"/>
      <c r="C16" s="8"/>
      <c r="D16" s="327" t="s">
        <v>15</v>
      </c>
      <c r="E16" s="327"/>
      <c r="F16" s="327"/>
      <c r="G16" s="327"/>
      <c r="H16" s="328"/>
      <c r="I16" s="329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326"/>
      <c r="U16" s="14"/>
      <c r="V16" s="7"/>
      <c r="AI16" s="15"/>
    </row>
    <row r="17" spans="1:35" ht="5.0999999999999996" customHeight="1">
      <c r="A17" s="43"/>
      <c r="B17" s="33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26"/>
      <c r="U17" s="14"/>
      <c r="V17" s="7"/>
      <c r="AI17" s="15"/>
    </row>
    <row r="18" spans="1:35" ht="15" customHeight="1">
      <c r="A18" s="43"/>
      <c r="B18" s="338"/>
      <c r="C18" s="8"/>
      <c r="D18" s="327" t="s">
        <v>16</v>
      </c>
      <c r="E18" s="327"/>
      <c r="F18" s="327"/>
      <c r="G18" s="327"/>
      <c r="H18" s="328"/>
      <c r="I18" s="329"/>
      <c r="J18" s="330"/>
      <c r="K18" s="330"/>
      <c r="L18" s="330"/>
      <c r="M18" s="330"/>
      <c r="N18" s="330"/>
      <c r="O18" s="330"/>
      <c r="P18" s="330"/>
      <c r="Q18" s="331"/>
      <c r="R18" s="19"/>
      <c r="S18" s="19"/>
      <c r="T18" s="326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27" t="s">
        <v>17</v>
      </c>
      <c r="E20" s="327"/>
      <c r="F20" s="327"/>
      <c r="G20" s="328"/>
      <c r="H20" s="349"/>
      <c r="I20" s="350"/>
      <c r="J20" s="350"/>
      <c r="K20" s="350"/>
      <c r="L20" s="350"/>
      <c r="M20" s="351"/>
      <c r="N20" s="4"/>
      <c r="O20" s="327" t="s">
        <v>18</v>
      </c>
      <c r="P20" s="327"/>
      <c r="Q20" s="328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27" t="s">
        <v>51</v>
      </c>
      <c r="E22" s="327"/>
      <c r="F22" s="327"/>
      <c r="G22" s="328"/>
      <c r="H22" s="329"/>
      <c r="I22" s="330"/>
      <c r="J22" s="330"/>
      <c r="K22" s="330"/>
      <c r="L22" s="330"/>
      <c r="M22" s="330"/>
      <c r="N22" s="330"/>
      <c r="O22" s="330"/>
      <c r="P22" s="330"/>
      <c r="Q22" s="330"/>
      <c r="R22" s="331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8</v>
      </c>
      <c r="B24" s="10"/>
      <c r="C24" s="8"/>
      <c r="D24" s="327" t="s">
        <v>52</v>
      </c>
      <c r="E24" s="327"/>
      <c r="F24" s="327"/>
      <c r="G24" s="327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11"/>
      <c r="U24" s="27"/>
      <c r="V24" s="7"/>
      <c r="AI24" s="15"/>
    </row>
    <row r="25" spans="1:35" ht="15" customHeight="1">
      <c r="A25" s="43"/>
      <c r="B25" s="10"/>
      <c r="C25" s="8"/>
      <c r="D25" s="344"/>
      <c r="E25" s="344"/>
      <c r="F25" s="344"/>
      <c r="G25" s="344"/>
      <c r="H25" s="344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1"/>
      <c r="T25" s="11"/>
      <c r="U25" s="27"/>
      <c r="V25" s="7"/>
      <c r="AI25" s="15"/>
    </row>
    <row r="26" spans="1:35" ht="24.95" customHeight="1">
      <c r="A26" s="43" t="s">
        <v>9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48" t="s">
        <v>59</v>
      </c>
      <c r="E27" s="348"/>
      <c r="F27" s="348"/>
      <c r="G27" s="348"/>
      <c r="H27" s="348"/>
      <c r="I27" s="348"/>
      <c r="J27" s="348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45" t="s">
        <v>30</v>
      </c>
      <c r="F29" s="346"/>
      <c r="G29" s="346"/>
      <c r="H29" s="346"/>
      <c r="I29" s="346"/>
      <c r="J29" s="346"/>
      <c r="K29" s="346"/>
      <c r="L29" s="347"/>
      <c r="M29" s="345" t="s">
        <v>31</v>
      </c>
      <c r="N29" s="346"/>
      <c r="O29" s="346"/>
      <c r="P29" s="346"/>
      <c r="Q29" s="346"/>
      <c r="R29" s="346"/>
      <c r="S29" s="347"/>
      <c r="T29" s="11"/>
      <c r="V29" s="7"/>
      <c r="AI29" s="15"/>
    </row>
    <row r="30" spans="1:35" ht="15" customHeight="1">
      <c r="A30" s="43"/>
      <c r="B30" s="10"/>
      <c r="C30" s="8"/>
      <c r="D30" s="61"/>
      <c r="E30" s="329"/>
      <c r="F30" s="330"/>
      <c r="G30" s="330"/>
      <c r="H30" s="330"/>
      <c r="I30" s="330"/>
      <c r="J30" s="330"/>
      <c r="K30" s="330"/>
      <c r="L30" s="331"/>
      <c r="M30" s="329"/>
      <c r="N30" s="330"/>
      <c r="O30" s="330"/>
      <c r="P30" s="330"/>
      <c r="Q30" s="330"/>
      <c r="R30" s="330"/>
      <c r="S30" s="331"/>
      <c r="T30" s="11"/>
      <c r="V30" s="7"/>
      <c r="AI30" s="15"/>
    </row>
    <row r="31" spans="1:35" ht="15" customHeight="1">
      <c r="A31" s="43" t="s">
        <v>46</v>
      </c>
      <c r="B31" s="10"/>
      <c r="C31" s="8"/>
      <c r="D31" s="61"/>
      <c r="E31" s="329"/>
      <c r="F31" s="330"/>
      <c r="G31" s="330"/>
      <c r="H31" s="330"/>
      <c r="I31" s="330"/>
      <c r="J31" s="330"/>
      <c r="K31" s="330"/>
      <c r="L31" s="331"/>
      <c r="M31" s="329"/>
      <c r="N31" s="330"/>
      <c r="O31" s="330"/>
      <c r="P31" s="330"/>
      <c r="Q31" s="330"/>
      <c r="R31" s="330"/>
      <c r="S31" s="331"/>
      <c r="T31" s="11"/>
      <c r="V31" s="7"/>
      <c r="AI31" s="15"/>
    </row>
    <row r="32" spans="1:35" ht="15" customHeight="1">
      <c r="A32" s="43"/>
      <c r="B32" s="10"/>
      <c r="C32" s="8"/>
      <c r="D32" s="61"/>
      <c r="E32" s="329"/>
      <c r="F32" s="330"/>
      <c r="G32" s="330"/>
      <c r="H32" s="330"/>
      <c r="I32" s="330"/>
      <c r="J32" s="330"/>
      <c r="K32" s="330"/>
      <c r="L32" s="331"/>
      <c r="M32" s="329"/>
      <c r="N32" s="330"/>
      <c r="O32" s="330"/>
      <c r="P32" s="330"/>
      <c r="Q32" s="330"/>
      <c r="R32" s="330"/>
      <c r="S32" s="331"/>
      <c r="T32" s="11"/>
      <c r="V32" s="7"/>
      <c r="AI32" s="15"/>
    </row>
    <row r="33" spans="1:35" ht="24.95" customHeight="1">
      <c r="A33" s="43" t="s">
        <v>10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71" t="s">
        <v>32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36" t="s">
        <v>60</v>
      </c>
      <c r="E37" s="336"/>
      <c r="F37" s="336"/>
      <c r="G37" s="337"/>
      <c r="H37" s="41"/>
      <c r="I37" s="369" t="s">
        <v>56</v>
      </c>
      <c r="J37" s="322"/>
      <c r="K37" s="322"/>
      <c r="L37" s="370"/>
      <c r="M37" s="329"/>
      <c r="N37" s="330"/>
      <c r="O37" s="330"/>
      <c r="P37" s="330"/>
      <c r="Q37" s="330"/>
      <c r="R37" s="330"/>
      <c r="S37" s="331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44" t="s">
        <v>55</v>
      </c>
      <c r="E39" s="344"/>
      <c r="F39" s="344"/>
      <c r="G39" s="344"/>
      <c r="H39" s="344"/>
      <c r="I39" s="344"/>
      <c r="J39" s="344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26</v>
      </c>
      <c r="F40" s="366" t="s">
        <v>27</v>
      </c>
      <c r="G40" s="367"/>
      <c r="H40" s="367"/>
      <c r="I40" s="367"/>
      <c r="J40" s="367"/>
      <c r="K40" s="367"/>
      <c r="L40" s="368"/>
      <c r="M40" s="366" t="s">
        <v>28</v>
      </c>
      <c r="N40" s="367"/>
      <c r="O40" s="367"/>
      <c r="P40" s="368"/>
      <c r="Q40" s="366" t="s">
        <v>29</v>
      </c>
      <c r="R40" s="367"/>
      <c r="S40" s="368"/>
      <c r="T40" s="11"/>
      <c r="V40" s="7"/>
      <c r="AI40" s="15"/>
    </row>
    <row r="41" spans="1:35" ht="15" customHeight="1">
      <c r="A41" s="43" t="s">
        <v>47</v>
      </c>
      <c r="B41" s="10"/>
      <c r="C41" s="8"/>
      <c r="D41" s="61"/>
      <c r="E41" s="42"/>
      <c r="F41" s="329"/>
      <c r="G41" s="330"/>
      <c r="H41" s="330"/>
      <c r="I41" s="330"/>
      <c r="J41" s="330"/>
      <c r="K41" s="330"/>
      <c r="L41" s="331"/>
      <c r="M41" s="329"/>
      <c r="N41" s="330"/>
      <c r="O41" s="330"/>
      <c r="P41" s="331"/>
      <c r="Q41" s="329"/>
      <c r="R41" s="330"/>
      <c r="S41" s="331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29"/>
      <c r="G42" s="330"/>
      <c r="H42" s="330"/>
      <c r="I42" s="330"/>
      <c r="J42" s="330"/>
      <c r="K42" s="330"/>
      <c r="L42" s="331"/>
      <c r="M42" s="329"/>
      <c r="N42" s="330"/>
      <c r="O42" s="330"/>
      <c r="P42" s="331"/>
      <c r="Q42" s="329"/>
      <c r="R42" s="330"/>
      <c r="S42" s="331"/>
      <c r="T42" s="11"/>
      <c r="V42" s="7"/>
      <c r="AI42" s="15"/>
    </row>
    <row r="43" spans="1:35" ht="24.95" customHeight="1">
      <c r="A43" s="43" t="s">
        <v>48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35" t="s">
        <v>33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42" t="s">
        <v>53</v>
      </c>
      <c r="E46" s="342"/>
      <c r="F46" s="342"/>
      <c r="G46" s="342"/>
      <c r="H46" s="19"/>
      <c r="I46" s="19"/>
      <c r="J46" s="19" t="s">
        <v>1</v>
      </c>
      <c r="K46" s="19" t="s">
        <v>1</v>
      </c>
      <c r="L46" s="327" t="s">
        <v>44</v>
      </c>
      <c r="M46" s="327"/>
      <c r="N46" s="327"/>
      <c r="O46" s="327"/>
      <c r="P46" s="327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29"/>
      <c r="E48" s="330"/>
      <c r="F48" s="330"/>
      <c r="G48" s="330"/>
      <c r="H48" s="330"/>
      <c r="I48" s="330"/>
      <c r="J48" s="330"/>
      <c r="K48" s="331"/>
      <c r="L48" s="329"/>
      <c r="M48" s="330"/>
      <c r="N48" s="330"/>
      <c r="O48" s="330"/>
      <c r="P48" s="330"/>
      <c r="Q48" s="330"/>
      <c r="R48" s="330"/>
      <c r="S48" s="331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27" t="s">
        <v>54</v>
      </c>
      <c r="E50" s="327"/>
      <c r="F50" s="327"/>
      <c r="G50" s="327"/>
      <c r="H50" s="327"/>
      <c r="I50" s="42"/>
      <c r="J50" s="4"/>
      <c r="K50" s="342" t="s">
        <v>61</v>
      </c>
      <c r="L50" s="342"/>
      <c r="M50" s="342"/>
      <c r="N50" s="342"/>
      <c r="O50" s="65" t="s">
        <v>34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35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42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45</v>
      </c>
      <c r="B55" s="2"/>
      <c r="C55" s="9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49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19</v>
      </c>
      <c r="V64" s="52"/>
    </row>
    <row r="65" spans="2:22" s="51" customFormat="1">
      <c r="B65" s="53" t="s">
        <v>20</v>
      </c>
      <c r="V65" s="52"/>
    </row>
    <row r="66" spans="2:22" s="51" customFormat="1">
      <c r="B66" s="53" t="s">
        <v>21</v>
      </c>
      <c r="V66" s="52"/>
    </row>
    <row r="67" spans="2:22" s="51" customFormat="1">
      <c r="B67" s="53" t="s">
        <v>22</v>
      </c>
      <c r="V67" s="52"/>
    </row>
    <row r="68" spans="2:22" s="51" customFormat="1">
      <c r="B68" s="53" t="s">
        <v>23</v>
      </c>
      <c r="V68" s="52"/>
    </row>
    <row r="69" spans="2:22" s="51" customFormat="1">
      <c r="B69" s="53" t="s">
        <v>24</v>
      </c>
      <c r="V69" s="52"/>
    </row>
    <row r="70" spans="2:22" s="51" customFormat="1">
      <c r="B70" s="53" t="s">
        <v>25</v>
      </c>
      <c r="V70" s="52"/>
    </row>
    <row r="71" spans="2:22" s="51" customFormat="1">
      <c r="V71" s="52"/>
    </row>
    <row r="72" spans="2:22" s="51" customFormat="1">
      <c r="B72" s="50" t="s">
        <v>5</v>
      </c>
      <c r="V72" s="52"/>
    </row>
    <row r="73" spans="2:22" s="51" customFormat="1">
      <c r="V73" s="52"/>
    </row>
    <row r="74" spans="2:22" s="51" customFormat="1">
      <c r="B74" s="52" t="s">
        <v>37</v>
      </c>
      <c r="V74" s="52"/>
    </row>
    <row r="75" spans="2:22" s="51" customFormat="1">
      <c r="B75" s="51" t="s">
        <v>38</v>
      </c>
      <c r="V75" s="52"/>
    </row>
    <row r="76" spans="2:22" s="51" customFormat="1">
      <c r="B76" s="51" t="s">
        <v>39</v>
      </c>
      <c r="V76" s="52"/>
    </row>
    <row r="77" spans="2:22" s="51" customFormat="1">
      <c r="B77" s="51" t="s">
        <v>40</v>
      </c>
      <c r="V77" s="52"/>
    </row>
    <row r="78" spans="2:22" s="51" customFormat="1">
      <c r="B78" s="51" t="s">
        <v>6</v>
      </c>
      <c r="V78" s="52"/>
    </row>
    <row r="79" spans="2:22" s="51" customFormat="1">
      <c r="B79" s="51" t="s">
        <v>41</v>
      </c>
      <c r="V79" s="52"/>
    </row>
    <row r="80" spans="2:22" s="51" customFormat="1">
      <c r="B80" s="51" t="s">
        <v>7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52" t="e">
        <f>+#REF!</f>
        <v>#REF!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55" t="e">
        <f>+#REF!</f>
        <v>#REF!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63" t="s">
        <v>57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58"/>
      <c r="C4" s="335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59"/>
      <c r="U4" s="14"/>
      <c r="AI4" s="15"/>
    </row>
    <row r="5" spans="1:35" s="16" customFormat="1" ht="5.0999999999999996" customHeight="1">
      <c r="A5" s="45"/>
      <c r="B5" s="338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2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38"/>
      <c r="C6" s="4"/>
      <c r="D6" s="336" t="s">
        <v>2</v>
      </c>
      <c r="E6" s="336"/>
      <c r="F6" s="336"/>
      <c r="G6" s="337"/>
      <c r="H6" s="360" t="e">
        <f>IF(#REF!=0," ",#REF!)</f>
        <v>#REF!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26"/>
      <c r="U6" s="14"/>
      <c r="V6" s="7"/>
      <c r="AI6" s="15"/>
    </row>
    <row r="7" spans="1:35" ht="5.0999999999999996" customHeight="1">
      <c r="A7" s="43"/>
      <c r="B7" s="33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6"/>
      <c r="U7" s="14"/>
      <c r="V7" s="7"/>
      <c r="AI7" s="15"/>
    </row>
    <row r="8" spans="1:35" ht="15" customHeight="1">
      <c r="A8" s="43"/>
      <c r="B8" s="338"/>
      <c r="C8" s="4"/>
      <c r="D8" s="336" t="s">
        <v>11</v>
      </c>
      <c r="E8" s="336"/>
      <c r="F8" s="336"/>
      <c r="G8" s="337"/>
      <c r="H8" s="360" t="e">
        <f>#REF!</f>
        <v>#REF!</v>
      </c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  <c r="T8" s="326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36" t="s">
        <v>43</v>
      </c>
      <c r="E10" s="336"/>
      <c r="F10" s="337"/>
      <c r="G10" s="39"/>
      <c r="H10" s="9"/>
      <c r="I10" s="322" t="s">
        <v>12</v>
      </c>
      <c r="J10" s="322"/>
      <c r="K10" s="322"/>
      <c r="L10" s="323"/>
      <c r="M10" s="324"/>
      <c r="N10" s="324"/>
      <c r="O10" s="324"/>
      <c r="P10" s="324"/>
      <c r="Q10" s="324"/>
      <c r="R10" s="324"/>
      <c r="S10" s="325"/>
      <c r="T10" s="11"/>
      <c r="U10" s="14"/>
      <c r="V10" s="7"/>
      <c r="AI10" s="15"/>
    </row>
    <row r="11" spans="1:35" ht="5.0999999999999996" customHeight="1">
      <c r="A11" s="45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14"/>
      <c r="AI11" s="15"/>
    </row>
    <row r="12" spans="1:35" ht="24.95" customHeight="1">
      <c r="A12" s="43"/>
      <c r="B12" s="29"/>
      <c r="C12" s="335" t="s">
        <v>13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38"/>
      <c r="C14" s="8"/>
      <c r="D14" s="327" t="s">
        <v>14</v>
      </c>
      <c r="E14" s="327"/>
      <c r="F14" s="328"/>
      <c r="G14" s="329"/>
      <c r="H14" s="330"/>
      <c r="I14" s="330"/>
      <c r="J14" s="330"/>
      <c r="K14" s="330"/>
      <c r="L14" s="330"/>
      <c r="M14" s="331"/>
      <c r="N14" s="341" t="s">
        <v>58</v>
      </c>
      <c r="O14" s="342"/>
      <c r="P14" s="342"/>
      <c r="Q14" s="343"/>
      <c r="R14" s="339"/>
      <c r="S14" s="340"/>
      <c r="T14" s="326"/>
      <c r="U14" s="14"/>
      <c r="V14" s="7"/>
      <c r="AI14" s="15"/>
    </row>
    <row r="15" spans="1:35" ht="5.0999999999999996" customHeight="1">
      <c r="A15" s="43"/>
      <c r="B15" s="338"/>
      <c r="C15" s="8"/>
      <c r="D15" s="344" t="s">
        <v>1</v>
      </c>
      <c r="E15" s="344"/>
      <c r="F15" s="344"/>
      <c r="G15" s="344"/>
      <c r="H15" s="344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26"/>
      <c r="U15" s="14"/>
      <c r="V15" s="7"/>
      <c r="AI15" s="15"/>
    </row>
    <row r="16" spans="1:35" ht="17.25" customHeight="1">
      <c r="A16" s="43"/>
      <c r="B16" s="338"/>
      <c r="C16" s="8"/>
      <c r="D16" s="327" t="s">
        <v>15</v>
      </c>
      <c r="E16" s="327"/>
      <c r="F16" s="327"/>
      <c r="G16" s="327"/>
      <c r="H16" s="328"/>
      <c r="I16" s="329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326"/>
      <c r="U16" s="14"/>
      <c r="V16" s="7"/>
      <c r="AI16" s="15"/>
    </row>
    <row r="17" spans="1:35" ht="5.0999999999999996" customHeight="1">
      <c r="A17" s="43"/>
      <c r="B17" s="33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26"/>
      <c r="U17" s="14"/>
      <c r="V17" s="7"/>
      <c r="AI17" s="15"/>
    </row>
    <row r="18" spans="1:35" ht="15" customHeight="1">
      <c r="A18" s="43"/>
      <c r="B18" s="338"/>
      <c r="C18" s="8"/>
      <c r="D18" s="327" t="s">
        <v>16</v>
      </c>
      <c r="E18" s="327"/>
      <c r="F18" s="327"/>
      <c r="G18" s="327"/>
      <c r="H18" s="328"/>
      <c r="I18" s="329"/>
      <c r="J18" s="330"/>
      <c r="K18" s="330"/>
      <c r="L18" s="330"/>
      <c r="M18" s="330"/>
      <c r="N18" s="330"/>
      <c r="O18" s="330"/>
      <c r="P18" s="330"/>
      <c r="Q18" s="331"/>
      <c r="R18" s="19"/>
      <c r="S18" s="19"/>
      <c r="T18" s="326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27" t="s">
        <v>17</v>
      </c>
      <c r="E20" s="327"/>
      <c r="F20" s="327"/>
      <c r="G20" s="328"/>
      <c r="H20" s="349"/>
      <c r="I20" s="350"/>
      <c r="J20" s="350"/>
      <c r="K20" s="350"/>
      <c r="L20" s="350"/>
      <c r="M20" s="351"/>
      <c r="N20" s="4"/>
      <c r="O20" s="327" t="s">
        <v>18</v>
      </c>
      <c r="P20" s="327"/>
      <c r="Q20" s="328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27" t="s">
        <v>51</v>
      </c>
      <c r="E22" s="327"/>
      <c r="F22" s="327"/>
      <c r="G22" s="328"/>
      <c r="H22" s="329"/>
      <c r="I22" s="330"/>
      <c r="J22" s="330"/>
      <c r="K22" s="330"/>
      <c r="L22" s="330"/>
      <c r="M22" s="330"/>
      <c r="N22" s="330"/>
      <c r="O22" s="330"/>
      <c r="P22" s="330"/>
      <c r="Q22" s="330"/>
      <c r="R22" s="331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8</v>
      </c>
      <c r="B24" s="10"/>
      <c r="C24" s="8"/>
      <c r="D24" s="327" t="s">
        <v>52</v>
      </c>
      <c r="E24" s="327"/>
      <c r="F24" s="327"/>
      <c r="G24" s="327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11"/>
      <c r="U24" s="27"/>
      <c r="V24" s="7"/>
      <c r="AI24" s="15"/>
    </row>
    <row r="25" spans="1:35" ht="15" customHeight="1">
      <c r="A25" s="43"/>
      <c r="B25" s="10"/>
      <c r="C25" s="8"/>
      <c r="D25" s="344"/>
      <c r="E25" s="344"/>
      <c r="F25" s="344"/>
      <c r="G25" s="344"/>
      <c r="H25" s="344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1"/>
      <c r="T25" s="11"/>
      <c r="U25" s="27"/>
      <c r="V25" s="7"/>
      <c r="AI25" s="15"/>
    </row>
    <row r="26" spans="1:35" ht="24.95" customHeight="1">
      <c r="A26" s="43" t="s">
        <v>9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48" t="s">
        <v>59</v>
      </c>
      <c r="E27" s="348"/>
      <c r="F27" s="348"/>
      <c r="G27" s="348"/>
      <c r="H27" s="348"/>
      <c r="I27" s="348"/>
      <c r="J27" s="348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45" t="s">
        <v>30</v>
      </c>
      <c r="F29" s="346"/>
      <c r="G29" s="346"/>
      <c r="H29" s="346"/>
      <c r="I29" s="346"/>
      <c r="J29" s="346"/>
      <c r="K29" s="346"/>
      <c r="L29" s="347"/>
      <c r="M29" s="345" t="s">
        <v>31</v>
      </c>
      <c r="N29" s="346"/>
      <c r="O29" s="346"/>
      <c r="P29" s="346"/>
      <c r="Q29" s="346"/>
      <c r="R29" s="346"/>
      <c r="S29" s="347"/>
      <c r="T29" s="11"/>
      <c r="V29" s="7"/>
      <c r="AI29" s="15"/>
    </row>
    <row r="30" spans="1:35" ht="15" customHeight="1">
      <c r="A30" s="43"/>
      <c r="B30" s="10"/>
      <c r="C30" s="8"/>
      <c r="D30" s="61"/>
      <c r="E30" s="329"/>
      <c r="F30" s="330"/>
      <c r="G30" s="330"/>
      <c r="H30" s="330"/>
      <c r="I30" s="330"/>
      <c r="J30" s="330"/>
      <c r="K30" s="330"/>
      <c r="L30" s="331"/>
      <c r="M30" s="329"/>
      <c r="N30" s="330"/>
      <c r="O30" s="330"/>
      <c r="P30" s="330"/>
      <c r="Q30" s="330"/>
      <c r="R30" s="330"/>
      <c r="S30" s="331"/>
      <c r="T30" s="11"/>
      <c r="V30" s="7"/>
      <c r="AI30" s="15"/>
    </row>
    <row r="31" spans="1:35" ht="15" customHeight="1">
      <c r="A31" s="43" t="s">
        <v>46</v>
      </c>
      <c r="B31" s="10"/>
      <c r="C31" s="8"/>
      <c r="D31" s="61"/>
      <c r="E31" s="329"/>
      <c r="F31" s="330"/>
      <c r="G31" s="330"/>
      <c r="H31" s="330"/>
      <c r="I31" s="330"/>
      <c r="J31" s="330"/>
      <c r="K31" s="330"/>
      <c r="L31" s="331"/>
      <c r="M31" s="329"/>
      <c r="N31" s="330"/>
      <c r="O31" s="330"/>
      <c r="P31" s="330"/>
      <c r="Q31" s="330"/>
      <c r="R31" s="330"/>
      <c r="S31" s="331"/>
      <c r="T31" s="11"/>
      <c r="V31" s="7"/>
      <c r="AI31" s="15"/>
    </row>
    <row r="32" spans="1:35" ht="15" customHeight="1">
      <c r="A32" s="43"/>
      <c r="B32" s="10"/>
      <c r="C32" s="8"/>
      <c r="D32" s="61"/>
      <c r="E32" s="329"/>
      <c r="F32" s="330"/>
      <c r="G32" s="330"/>
      <c r="H32" s="330"/>
      <c r="I32" s="330"/>
      <c r="J32" s="330"/>
      <c r="K32" s="330"/>
      <c r="L32" s="331"/>
      <c r="M32" s="329"/>
      <c r="N32" s="330"/>
      <c r="O32" s="330"/>
      <c r="P32" s="330"/>
      <c r="Q32" s="330"/>
      <c r="R32" s="330"/>
      <c r="S32" s="331"/>
      <c r="T32" s="11"/>
      <c r="V32" s="7"/>
      <c r="AI32" s="15"/>
    </row>
    <row r="33" spans="1:35" ht="24.95" customHeight="1">
      <c r="A33" s="43" t="s">
        <v>10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71" t="s">
        <v>32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36" t="s">
        <v>60</v>
      </c>
      <c r="E37" s="336"/>
      <c r="F37" s="336"/>
      <c r="G37" s="337"/>
      <c r="H37" s="41"/>
      <c r="I37" s="369" t="s">
        <v>56</v>
      </c>
      <c r="J37" s="322"/>
      <c r="K37" s="322"/>
      <c r="L37" s="370"/>
      <c r="M37" s="329"/>
      <c r="N37" s="330"/>
      <c r="O37" s="330"/>
      <c r="P37" s="330"/>
      <c r="Q37" s="330"/>
      <c r="R37" s="330"/>
      <c r="S37" s="331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44" t="s">
        <v>55</v>
      </c>
      <c r="E39" s="344"/>
      <c r="F39" s="344"/>
      <c r="G39" s="344"/>
      <c r="H39" s="344"/>
      <c r="I39" s="344"/>
      <c r="J39" s="344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26</v>
      </c>
      <c r="F40" s="366" t="s">
        <v>27</v>
      </c>
      <c r="G40" s="367"/>
      <c r="H40" s="367"/>
      <c r="I40" s="367"/>
      <c r="J40" s="367"/>
      <c r="K40" s="367"/>
      <c r="L40" s="368"/>
      <c r="M40" s="366" t="s">
        <v>28</v>
      </c>
      <c r="N40" s="367"/>
      <c r="O40" s="367"/>
      <c r="P40" s="368"/>
      <c r="Q40" s="366" t="s">
        <v>29</v>
      </c>
      <c r="R40" s="367"/>
      <c r="S40" s="368"/>
      <c r="T40" s="11"/>
      <c r="V40" s="7"/>
      <c r="AI40" s="15"/>
    </row>
    <row r="41" spans="1:35" ht="15" customHeight="1">
      <c r="A41" s="43" t="s">
        <v>47</v>
      </c>
      <c r="B41" s="10"/>
      <c r="C41" s="8"/>
      <c r="D41" s="61"/>
      <c r="E41" s="42"/>
      <c r="F41" s="329"/>
      <c r="G41" s="330"/>
      <c r="H41" s="330"/>
      <c r="I41" s="330"/>
      <c r="J41" s="330"/>
      <c r="K41" s="330"/>
      <c r="L41" s="331"/>
      <c r="M41" s="329"/>
      <c r="N41" s="330"/>
      <c r="O41" s="330"/>
      <c r="P41" s="331"/>
      <c r="Q41" s="329"/>
      <c r="R41" s="330"/>
      <c r="S41" s="331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29"/>
      <c r="G42" s="330"/>
      <c r="H42" s="330"/>
      <c r="I42" s="330"/>
      <c r="J42" s="330"/>
      <c r="K42" s="330"/>
      <c r="L42" s="331"/>
      <c r="M42" s="329"/>
      <c r="N42" s="330"/>
      <c r="O42" s="330"/>
      <c r="P42" s="331"/>
      <c r="Q42" s="329"/>
      <c r="R42" s="330"/>
      <c r="S42" s="331"/>
      <c r="T42" s="11"/>
      <c r="V42" s="7"/>
      <c r="AI42" s="15"/>
    </row>
    <row r="43" spans="1:35" ht="24.95" customHeight="1">
      <c r="A43" s="43" t="s">
        <v>48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35" t="s">
        <v>33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42" t="s">
        <v>53</v>
      </c>
      <c r="E46" s="342"/>
      <c r="F46" s="342"/>
      <c r="G46" s="342"/>
      <c r="H46" s="19"/>
      <c r="I46" s="19"/>
      <c r="J46" s="19" t="s">
        <v>1</v>
      </c>
      <c r="K46" s="19" t="s">
        <v>1</v>
      </c>
      <c r="L46" s="327" t="s">
        <v>44</v>
      </c>
      <c r="M46" s="327"/>
      <c r="N46" s="327"/>
      <c r="O46" s="327"/>
      <c r="P46" s="327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29"/>
      <c r="E48" s="330"/>
      <c r="F48" s="330"/>
      <c r="G48" s="330"/>
      <c r="H48" s="330"/>
      <c r="I48" s="330"/>
      <c r="J48" s="330"/>
      <c r="K48" s="331"/>
      <c r="L48" s="329"/>
      <c r="M48" s="330"/>
      <c r="N48" s="330"/>
      <c r="O48" s="330"/>
      <c r="P48" s="330"/>
      <c r="Q48" s="330"/>
      <c r="R48" s="330"/>
      <c r="S48" s="331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27" t="s">
        <v>54</v>
      </c>
      <c r="E50" s="327"/>
      <c r="F50" s="327"/>
      <c r="G50" s="327"/>
      <c r="H50" s="327"/>
      <c r="I50" s="42"/>
      <c r="J50" s="4"/>
      <c r="K50" s="342" t="s">
        <v>61</v>
      </c>
      <c r="L50" s="342"/>
      <c r="M50" s="342"/>
      <c r="N50" s="342"/>
      <c r="O50" s="65" t="s">
        <v>34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35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42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45</v>
      </c>
      <c r="B55" s="2"/>
      <c r="C55" s="9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49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19</v>
      </c>
      <c r="V64" s="52"/>
    </row>
    <row r="65" spans="2:22" s="51" customFormat="1">
      <c r="B65" s="53" t="s">
        <v>20</v>
      </c>
      <c r="V65" s="52"/>
    </row>
    <row r="66" spans="2:22" s="51" customFormat="1">
      <c r="B66" s="53" t="s">
        <v>21</v>
      </c>
      <c r="V66" s="52"/>
    </row>
    <row r="67" spans="2:22" s="51" customFormat="1">
      <c r="B67" s="53" t="s">
        <v>22</v>
      </c>
      <c r="V67" s="52"/>
    </row>
    <row r="68" spans="2:22" s="51" customFormat="1">
      <c r="B68" s="53" t="s">
        <v>23</v>
      </c>
      <c r="V68" s="52"/>
    </row>
    <row r="69" spans="2:22" s="51" customFormat="1">
      <c r="B69" s="53" t="s">
        <v>24</v>
      </c>
      <c r="V69" s="52"/>
    </row>
    <row r="70" spans="2:22" s="51" customFormat="1">
      <c r="B70" s="53" t="s">
        <v>25</v>
      </c>
      <c r="V70" s="52"/>
    </row>
    <row r="71" spans="2:22" s="51" customFormat="1">
      <c r="V71" s="52"/>
    </row>
    <row r="72" spans="2:22" s="51" customFormat="1">
      <c r="B72" s="50" t="s">
        <v>5</v>
      </c>
      <c r="V72" s="52"/>
    </row>
    <row r="73" spans="2:22" s="51" customFormat="1">
      <c r="V73" s="52"/>
    </row>
    <row r="74" spans="2:22" s="51" customFormat="1">
      <c r="B74" s="52" t="s">
        <v>37</v>
      </c>
      <c r="V74" s="52"/>
    </row>
    <row r="75" spans="2:22" s="51" customFormat="1">
      <c r="B75" s="51" t="s">
        <v>38</v>
      </c>
      <c r="V75" s="52"/>
    </row>
    <row r="76" spans="2:22" s="51" customFormat="1">
      <c r="B76" s="51" t="s">
        <v>39</v>
      </c>
      <c r="V76" s="52"/>
    </row>
    <row r="77" spans="2:22" s="51" customFormat="1">
      <c r="B77" s="51" t="s">
        <v>40</v>
      </c>
      <c r="V77" s="52"/>
    </row>
    <row r="78" spans="2:22" s="51" customFormat="1">
      <c r="B78" s="51" t="s">
        <v>6</v>
      </c>
      <c r="V78" s="52"/>
    </row>
    <row r="79" spans="2:22" s="51" customFormat="1">
      <c r="B79" s="51" t="s">
        <v>41</v>
      </c>
      <c r="V79" s="52"/>
    </row>
    <row r="80" spans="2:22" s="51" customFormat="1">
      <c r="B80" s="51" t="s">
        <v>7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52" t="e">
        <f>+#REF!</f>
        <v>#REF!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55" t="e">
        <f>+#REF!</f>
        <v>#REF!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63" t="s">
        <v>57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58"/>
      <c r="C4" s="335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59"/>
      <c r="U4" s="14"/>
      <c r="AI4" s="15"/>
    </row>
    <row r="5" spans="1:35" s="16" customFormat="1" ht="5.0999999999999996" customHeight="1">
      <c r="A5" s="45"/>
      <c r="B5" s="338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2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38"/>
      <c r="C6" s="4"/>
      <c r="D6" s="336" t="s">
        <v>2</v>
      </c>
      <c r="E6" s="336"/>
      <c r="F6" s="336"/>
      <c r="G6" s="337"/>
      <c r="H6" s="360" t="e">
        <f>IF(#REF!=0," ",#REF!)</f>
        <v>#REF!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26"/>
      <c r="U6" s="14"/>
      <c r="V6" s="7"/>
      <c r="AI6" s="15"/>
    </row>
    <row r="7" spans="1:35" ht="5.0999999999999996" customHeight="1">
      <c r="A7" s="43"/>
      <c r="B7" s="33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6"/>
      <c r="U7" s="14"/>
      <c r="V7" s="7"/>
      <c r="AI7" s="15"/>
    </row>
    <row r="8" spans="1:35" ht="15" customHeight="1">
      <c r="A8" s="43"/>
      <c r="B8" s="338"/>
      <c r="C8" s="4"/>
      <c r="D8" s="336" t="s">
        <v>11</v>
      </c>
      <c r="E8" s="336"/>
      <c r="F8" s="336"/>
      <c r="G8" s="337"/>
      <c r="H8" s="360" t="e">
        <f>#REF!</f>
        <v>#REF!</v>
      </c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  <c r="T8" s="326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36" t="s">
        <v>43</v>
      </c>
      <c r="E10" s="336"/>
      <c r="F10" s="337"/>
      <c r="G10" s="39"/>
      <c r="H10" s="9"/>
      <c r="I10" s="322" t="s">
        <v>12</v>
      </c>
      <c r="J10" s="322"/>
      <c r="K10" s="322"/>
      <c r="L10" s="323"/>
      <c r="M10" s="324"/>
      <c r="N10" s="324"/>
      <c r="O10" s="324"/>
      <c r="P10" s="324"/>
      <c r="Q10" s="324"/>
      <c r="R10" s="324"/>
      <c r="S10" s="325"/>
      <c r="T10" s="11"/>
      <c r="U10" s="14"/>
      <c r="V10" s="7"/>
      <c r="AI10" s="15"/>
    </row>
    <row r="11" spans="1:35" ht="5.0999999999999996" customHeight="1">
      <c r="A11" s="45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14"/>
      <c r="AI11" s="15"/>
    </row>
    <row r="12" spans="1:35" ht="24.95" customHeight="1">
      <c r="A12" s="43"/>
      <c r="B12" s="29"/>
      <c r="C12" s="335" t="s">
        <v>13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38"/>
      <c r="C14" s="8"/>
      <c r="D14" s="327" t="s">
        <v>14</v>
      </c>
      <c r="E14" s="327"/>
      <c r="F14" s="328"/>
      <c r="G14" s="329"/>
      <c r="H14" s="330"/>
      <c r="I14" s="330"/>
      <c r="J14" s="330"/>
      <c r="K14" s="330"/>
      <c r="L14" s="330"/>
      <c r="M14" s="331"/>
      <c r="N14" s="341" t="s">
        <v>58</v>
      </c>
      <c r="O14" s="342"/>
      <c r="P14" s="342"/>
      <c r="Q14" s="343"/>
      <c r="R14" s="339"/>
      <c r="S14" s="340"/>
      <c r="T14" s="326"/>
      <c r="U14" s="14"/>
      <c r="V14" s="7"/>
      <c r="AI14" s="15"/>
    </row>
    <row r="15" spans="1:35" ht="5.0999999999999996" customHeight="1">
      <c r="A15" s="43"/>
      <c r="B15" s="338"/>
      <c r="C15" s="8"/>
      <c r="D15" s="344" t="s">
        <v>1</v>
      </c>
      <c r="E15" s="344"/>
      <c r="F15" s="344"/>
      <c r="G15" s="344"/>
      <c r="H15" s="344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26"/>
      <c r="U15" s="14"/>
      <c r="V15" s="7"/>
      <c r="AI15" s="15"/>
    </row>
    <row r="16" spans="1:35" ht="17.25" customHeight="1">
      <c r="A16" s="43"/>
      <c r="B16" s="338"/>
      <c r="C16" s="8"/>
      <c r="D16" s="327" t="s">
        <v>15</v>
      </c>
      <c r="E16" s="327"/>
      <c r="F16" s="327"/>
      <c r="G16" s="327"/>
      <c r="H16" s="328"/>
      <c r="I16" s="329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326"/>
      <c r="U16" s="14"/>
      <c r="V16" s="7"/>
      <c r="AI16" s="15"/>
    </row>
    <row r="17" spans="1:35" ht="5.0999999999999996" customHeight="1">
      <c r="A17" s="43"/>
      <c r="B17" s="33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26"/>
      <c r="U17" s="14"/>
      <c r="V17" s="7"/>
      <c r="AI17" s="15"/>
    </row>
    <row r="18" spans="1:35" ht="15" customHeight="1">
      <c r="A18" s="43"/>
      <c r="B18" s="338"/>
      <c r="C18" s="8"/>
      <c r="D18" s="327" t="s">
        <v>16</v>
      </c>
      <c r="E18" s="327"/>
      <c r="F18" s="327"/>
      <c r="G18" s="327"/>
      <c r="H18" s="328"/>
      <c r="I18" s="329"/>
      <c r="J18" s="330"/>
      <c r="K18" s="330"/>
      <c r="L18" s="330"/>
      <c r="M18" s="330"/>
      <c r="N18" s="330"/>
      <c r="O18" s="330"/>
      <c r="P18" s="330"/>
      <c r="Q18" s="331"/>
      <c r="R18" s="19"/>
      <c r="S18" s="19"/>
      <c r="T18" s="326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27" t="s">
        <v>17</v>
      </c>
      <c r="E20" s="327"/>
      <c r="F20" s="327"/>
      <c r="G20" s="328"/>
      <c r="H20" s="349"/>
      <c r="I20" s="350"/>
      <c r="J20" s="350"/>
      <c r="K20" s="350"/>
      <c r="L20" s="350"/>
      <c r="M20" s="351"/>
      <c r="N20" s="4"/>
      <c r="O20" s="327" t="s">
        <v>18</v>
      </c>
      <c r="P20" s="327"/>
      <c r="Q20" s="328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27" t="s">
        <v>51</v>
      </c>
      <c r="E22" s="327"/>
      <c r="F22" s="327"/>
      <c r="G22" s="328"/>
      <c r="H22" s="329"/>
      <c r="I22" s="330"/>
      <c r="J22" s="330"/>
      <c r="K22" s="330"/>
      <c r="L22" s="330"/>
      <c r="M22" s="330"/>
      <c r="N22" s="330"/>
      <c r="O22" s="330"/>
      <c r="P22" s="330"/>
      <c r="Q22" s="330"/>
      <c r="R22" s="331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8</v>
      </c>
      <c r="B24" s="10"/>
      <c r="C24" s="8"/>
      <c r="D24" s="327" t="s">
        <v>52</v>
      </c>
      <c r="E24" s="327"/>
      <c r="F24" s="327"/>
      <c r="G24" s="327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11"/>
      <c r="U24" s="27"/>
      <c r="V24" s="7"/>
      <c r="AI24" s="15"/>
    </row>
    <row r="25" spans="1:35" ht="15" customHeight="1">
      <c r="A25" s="43"/>
      <c r="B25" s="10"/>
      <c r="C25" s="8"/>
      <c r="D25" s="344"/>
      <c r="E25" s="344"/>
      <c r="F25" s="344"/>
      <c r="G25" s="344"/>
      <c r="H25" s="344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1"/>
      <c r="T25" s="11"/>
      <c r="U25" s="27"/>
      <c r="V25" s="7"/>
      <c r="AI25" s="15"/>
    </row>
    <row r="26" spans="1:35" ht="24.95" customHeight="1">
      <c r="A26" s="43" t="s">
        <v>9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48" t="s">
        <v>59</v>
      </c>
      <c r="E27" s="348"/>
      <c r="F27" s="348"/>
      <c r="G27" s="348"/>
      <c r="H27" s="348"/>
      <c r="I27" s="348"/>
      <c r="J27" s="348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45" t="s">
        <v>30</v>
      </c>
      <c r="F29" s="346"/>
      <c r="G29" s="346"/>
      <c r="H29" s="346"/>
      <c r="I29" s="346"/>
      <c r="J29" s="346"/>
      <c r="K29" s="346"/>
      <c r="L29" s="347"/>
      <c r="M29" s="345" t="s">
        <v>31</v>
      </c>
      <c r="N29" s="346"/>
      <c r="O29" s="346"/>
      <c r="P29" s="346"/>
      <c r="Q29" s="346"/>
      <c r="R29" s="346"/>
      <c r="S29" s="347"/>
      <c r="T29" s="11"/>
      <c r="V29" s="7"/>
      <c r="AI29" s="15"/>
    </row>
    <row r="30" spans="1:35" ht="15" customHeight="1">
      <c r="A30" s="43"/>
      <c r="B30" s="10"/>
      <c r="C30" s="8"/>
      <c r="D30" s="61"/>
      <c r="E30" s="329"/>
      <c r="F30" s="330"/>
      <c r="G30" s="330"/>
      <c r="H30" s="330"/>
      <c r="I30" s="330"/>
      <c r="J30" s="330"/>
      <c r="K30" s="330"/>
      <c r="L30" s="331"/>
      <c r="M30" s="329"/>
      <c r="N30" s="330"/>
      <c r="O30" s="330"/>
      <c r="P30" s="330"/>
      <c r="Q30" s="330"/>
      <c r="R30" s="330"/>
      <c r="S30" s="331"/>
      <c r="T30" s="11"/>
      <c r="V30" s="7"/>
      <c r="AI30" s="15"/>
    </row>
    <row r="31" spans="1:35" ht="15" customHeight="1">
      <c r="A31" s="43" t="s">
        <v>46</v>
      </c>
      <c r="B31" s="10"/>
      <c r="C31" s="8"/>
      <c r="D31" s="61"/>
      <c r="E31" s="329"/>
      <c r="F31" s="330"/>
      <c r="G31" s="330"/>
      <c r="H31" s="330"/>
      <c r="I31" s="330"/>
      <c r="J31" s="330"/>
      <c r="K31" s="330"/>
      <c r="L31" s="331"/>
      <c r="M31" s="329"/>
      <c r="N31" s="330"/>
      <c r="O31" s="330"/>
      <c r="P31" s="330"/>
      <c r="Q31" s="330"/>
      <c r="R31" s="330"/>
      <c r="S31" s="331"/>
      <c r="T31" s="11"/>
      <c r="V31" s="7"/>
      <c r="AI31" s="15"/>
    </row>
    <row r="32" spans="1:35" ht="15" customHeight="1">
      <c r="A32" s="43"/>
      <c r="B32" s="10"/>
      <c r="C32" s="8"/>
      <c r="D32" s="61"/>
      <c r="E32" s="329"/>
      <c r="F32" s="330"/>
      <c r="G32" s="330"/>
      <c r="H32" s="330"/>
      <c r="I32" s="330"/>
      <c r="J32" s="330"/>
      <c r="K32" s="330"/>
      <c r="L32" s="331"/>
      <c r="M32" s="329"/>
      <c r="N32" s="330"/>
      <c r="O32" s="330"/>
      <c r="P32" s="330"/>
      <c r="Q32" s="330"/>
      <c r="R32" s="330"/>
      <c r="S32" s="331"/>
      <c r="T32" s="11"/>
      <c r="V32" s="7"/>
      <c r="AI32" s="15"/>
    </row>
    <row r="33" spans="1:35" ht="24.95" customHeight="1">
      <c r="A33" s="43" t="s">
        <v>10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71" t="s">
        <v>32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36" t="s">
        <v>60</v>
      </c>
      <c r="E37" s="336"/>
      <c r="F37" s="336"/>
      <c r="G37" s="337"/>
      <c r="H37" s="41"/>
      <c r="I37" s="369" t="s">
        <v>56</v>
      </c>
      <c r="J37" s="322"/>
      <c r="K37" s="322"/>
      <c r="L37" s="370"/>
      <c r="M37" s="329"/>
      <c r="N37" s="330"/>
      <c r="O37" s="330"/>
      <c r="P37" s="330"/>
      <c r="Q37" s="330"/>
      <c r="R37" s="330"/>
      <c r="S37" s="331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44" t="s">
        <v>55</v>
      </c>
      <c r="E39" s="344"/>
      <c r="F39" s="344"/>
      <c r="G39" s="344"/>
      <c r="H39" s="344"/>
      <c r="I39" s="344"/>
      <c r="J39" s="344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26</v>
      </c>
      <c r="F40" s="366" t="s">
        <v>27</v>
      </c>
      <c r="G40" s="367"/>
      <c r="H40" s="367"/>
      <c r="I40" s="367"/>
      <c r="J40" s="367"/>
      <c r="K40" s="367"/>
      <c r="L40" s="368"/>
      <c r="M40" s="366" t="s">
        <v>28</v>
      </c>
      <c r="N40" s="367"/>
      <c r="O40" s="367"/>
      <c r="P40" s="368"/>
      <c r="Q40" s="366" t="s">
        <v>29</v>
      </c>
      <c r="R40" s="367"/>
      <c r="S40" s="368"/>
      <c r="T40" s="11"/>
      <c r="V40" s="7"/>
      <c r="AI40" s="15"/>
    </row>
    <row r="41" spans="1:35" ht="15" customHeight="1">
      <c r="A41" s="43" t="s">
        <v>47</v>
      </c>
      <c r="B41" s="10"/>
      <c r="C41" s="8"/>
      <c r="D41" s="61"/>
      <c r="E41" s="42"/>
      <c r="F41" s="329"/>
      <c r="G41" s="330"/>
      <c r="H41" s="330"/>
      <c r="I41" s="330"/>
      <c r="J41" s="330"/>
      <c r="K41" s="330"/>
      <c r="L41" s="331"/>
      <c r="M41" s="329"/>
      <c r="N41" s="330"/>
      <c r="O41" s="330"/>
      <c r="P41" s="331"/>
      <c r="Q41" s="329"/>
      <c r="R41" s="330"/>
      <c r="S41" s="331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29"/>
      <c r="G42" s="330"/>
      <c r="H42" s="330"/>
      <c r="I42" s="330"/>
      <c r="J42" s="330"/>
      <c r="K42" s="330"/>
      <c r="L42" s="331"/>
      <c r="M42" s="329"/>
      <c r="N42" s="330"/>
      <c r="O42" s="330"/>
      <c r="P42" s="331"/>
      <c r="Q42" s="329"/>
      <c r="R42" s="330"/>
      <c r="S42" s="331"/>
      <c r="T42" s="11"/>
      <c r="V42" s="7"/>
      <c r="AI42" s="15"/>
    </row>
    <row r="43" spans="1:35" ht="24.95" customHeight="1">
      <c r="A43" s="43" t="s">
        <v>48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35" t="s">
        <v>33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42" t="s">
        <v>53</v>
      </c>
      <c r="E46" s="342"/>
      <c r="F46" s="342"/>
      <c r="G46" s="342"/>
      <c r="H46" s="4"/>
      <c r="I46" s="4"/>
      <c r="J46" s="4" t="s">
        <v>1</v>
      </c>
      <c r="K46" s="4" t="s">
        <v>1</v>
      </c>
      <c r="L46" s="327" t="s">
        <v>44</v>
      </c>
      <c r="M46" s="327"/>
      <c r="N46" s="327"/>
      <c r="O46" s="327"/>
      <c r="P46" s="327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29"/>
      <c r="E48" s="330"/>
      <c r="F48" s="330"/>
      <c r="G48" s="330"/>
      <c r="H48" s="330"/>
      <c r="I48" s="330"/>
      <c r="J48" s="330"/>
      <c r="K48" s="331"/>
      <c r="L48" s="329"/>
      <c r="M48" s="330"/>
      <c r="N48" s="330"/>
      <c r="O48" s="330"/>
      <c r="P48" s="330"/>
      <c r="Q48" s="330"/>
      <c r="R48" s="330"/>
      <c r="S48" s="331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27" t="s">
        <v>54</v>
      </c>
      <c r="E50" s="327"/>
      <c r="F50" s="327"/>
      <c r="G50" s="327"/>
      <c r="H50" s="327"/>
      <c r="I50" s="42"/>
      <c r="J50" s="4"/>
      <c r="K50" s="342" t="s">
        <v>61</v>
      </c>
      <c r="L50" s="342"/>
      <c r="M50" s="342"/>
      <c r="N50" s="342"/>
      <c r="O50" s="65" t="s">
        <v>34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35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42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45</v>
      </c>
      <c r="B55" s="2"/>
      <c r="C55" s="9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49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19</v>
      </c>
      <c r="V64" s="52"/>
    </row>
    <row r="65" spans="2:22" s="51" customFormat="1">
      <c r="B65" s="53" t="s">
        <v>20</v>
      </c>
      <c r="V65" s="52"/>
    </row>
    <row r="66" spans="2:22" s="51" customFormat="1">
      <c r="B66" s="53" t="s">
        <v>21</v>
      </c>
      <c r="V66" s="52"/>
    </row>
    <row r="67" spans="2:22" s="51" customFormat="1">
      <c r="B67" s="53" t="s">
        <v>22</v>
      </c>
      <c r="V67" s="52"/>
    </row>
    <row r="68" spans="2:22" s="51" customFormat="1">
      <c r="B68" s="53" t="s">
        <v>23</v>
      </c>
      <c r="V68" s="52"/>
    </row>
    <row r="69" spans="2:22" s="51" customFormat="1">
      <c r="B69" s="53" t="s">
        <v>24</v>
      </c>
      <c r="V69" s="52"/>
    </row>
    <row r="70" spans="2:22" s="51" customFormat="1">
      <c r="B70" s="53" t="s">
        <v>25</v>
      </c>
      <c r="V70" s="52"/>
    </row>
    <row r="71" spans="2:22" s="51" customFormat="1">
      <c r="V71" s="52"/>
    </row>
    <row r="72" spans="2:22" s="51" customFormat="1">
      <c r="B72" s="50" t="s">
        <v>5</v>
      </c>
      <c r="V72" s="52"/>
    </row>
    <row r="73" spans="2:22" s="51" customFormat="1">
      <c r="V73" s="52"/>
    </row>
    <row r="74" spans="2:22" s="51" customFormat="1">
      <c r="B74" s="52" t="s">
        <v>37</v>
      </c>
      <c r="V74" s="52"/>
    </row>
    <row r="75" spans="2:22" s="51" customFormat="1">
      <c r="B75" s="51" t="s">
        <v>38</v>
      </c>
      <c r="V75" s="52"/>
    </row>
    <row r="76" spans="2:22" s="51" customFormat="1">
      <c r="B76" s="51" t="s">
        <v>39</v>
      </c>
      <c r="V76" s="52"/>
    </row>
    <row r="77" spans="2:22" s="51" customFormat="1">
      <c r="B77" s="51" t="s">
        <v>40</v>
      </c>
      <c r="V77" s="52"/>
    </row>
    <row r="78" spans="2:22" s="51" customFormat="1">
      <c r="B78" s="51" t="s">
        <v>6</v>
      </c>
      <c r="V78" s="52"/>
    </row>
    <row r="79" spans="2:22" s="51" customFormat="1">
      <c r="B79" s="51" t="s">
        <v>41</v>
      </c>
      <c r="V79" s="52"/>
    </row>
    <row r="80" spans="2:22" s="51" customFormat="1">
      <c r="B80" s="51" t="s">
        <v>7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352" t="e">
        <f>+#REF!</f>
        <v>#REF!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355" t="e">
        <f>+#REF!</f>
        <v>#REF!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7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363" t="s">
        <v>57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358"/>
      <c r="C4" s="335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59"/>
      <c r="U4" s="14"/>
      <c r="AI4" s="15"/>
    </row>
    <row r="5" spans="1:35" s="16" customFormat="1" ht="5.0999999999999996" customHeight="1">
      <c r="A5" s="45"/>
      <c r="B5" s="338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26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338"/>
      <c r="C6" s="4"/>
      <c r="D6" s="336" t="s">
        <v>2</v>
      </c>
      <c r="E6" s="336"/>
      <c r="F6" s="336"/>
      <c r="G6" s="337"/>
      <c r="H6" s="360" t="e">
        <f>IF(#REF!=0," ",#REF!)</f>
        <v>#REF!</v>
      </c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2"/>
      <c r="T6" s="326"/>
      <c r="U6" s="14"/>
      <c r="V6" s="7"/>
      <c r="AI6" s="15"/>
    </row>
    <row r="7" spans="1:35" ht="5.0999999999999996" customHeight="1">
      <c r="A7" s="43"/>
      <c r="B7" s="338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26"/>
      <c r="U7" s="14"/>
      <c r="V7" s="7"/>
      <c r="AI7" s="15"/>
    </row>
    <row r="8" spans="1:35" ht="15" customHeight="1">
      <c r="A8" s="43"/>
      <c r="B8" s="338"/>
      <c r="C8" s="4"/>
      <c r="D8" s="336" t="s">
        <v>11</v>
      </c>
      <c r="E8" s="336"/>
      <c r="F8" s="336"/>
      <c r="G8" s="337"/>
      <c r="H8" s="360" t="e">
        <f>#REF!</f>
        <v>#REF!</v>
      </c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  <c r="T8" s="326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336" t="s">
        <v>43</v>
      </c>
      <c r="E10" s="336"/>
      <c r="F10" s="337"/>
      <c r="G10" s="39"/>
      <c r="H10" s="9"/>
      <c r="I10" s="322" t="s">
        <v>12</v>
      </c>
      <c r="J10" s="322"/>
      <c r="K10" s="322"/>
      <c r="L10" s="323"/>
      <c r="M10" s="324"/>
      <c r="N10" s="324"/>
      <c r="O10" s="324"/>
      <c r="P10" s="324"/>
      <c r="Q10" s="324"/>
      <c r="R10" s="324"/>
      <c r="S10" s="325"/>
      <c r="T10" s="11"/>
      <c r="U10" s="14"/>
      <c r="V10" s="7"/>
      <c r="AI10" s="15"/>
    </row>
    <row r="11" spans="1:35" ht="5.0999999999999996" customHeight="1">
      <c r="A11" s="45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14"/>
      <c r="AI11" s="15"/>
    </row>
    <row r="12" spans="1:35" ht="24.95" customHeight="1">
      <c r="A12" s="43"/>
      <c r="B12" s="29"/>
      <c r="C12" s="335" t="s">
        <v>13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338"/>
      <c r="C14" s="8"/>
      <c r="D14" s="327" t="s">
        <v>14</v>
      </c>
      <c r="E14" s="327"/>
      <c r="F14" s="328"/>
      <c r="G14" s="329"/>
      <c r="H14" s="330"/>
      <c r="I14" s="330"/>
      <c r="J14" s="330"/>
      <c r="K14" s="330"/>
      <c r="L14" s="330"/>
      <c r="M14" s="331"/>
      <c r="N14" s="341" t="s">
        <v>58</v>
      </c>
      <c r="O14" s="342"/>
      <c r="P14" s="342"/>
      <c r="Q14" s="343"/>
      <c r="R14" s="339"/>
      <c r="S14" s="340"/>
      <c r="T14" s="326"/>
      <c r="U14" s="14"/>
      <c r="V14" s="7"/>
      <c r="AI14" s="15"/>
    </row>
    <row r="15" spans="1:35" ht="5.0999999999999996" customHeight="1">
      <c r="A15" s="43"/>
      <c r="B15" s="338"/>
      <c r="C15" s="8"/>
      <c r="D15" s="344" t="s">
        <v>1</v>
      </c>
      <c r="E15" s="344"/>
      <c r="F15" s="344"/>
      <c r="G15" s="344"/>
      <c r="H15" s="344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326"/>
      <c r="U15" s="14"/>
      <c r="V15" s="7"/>
      <c r="AI15" s="15"/>
    </row>
    <row r="16" spans="1:35" ht="17.25" customHeight="1">
      <c r="A16" s="43"/>
      <c r="B16" s="338"/>
      <c r="C16" s="8"/>
      <c r="D16" s="327" t="s">
        <v>15</v>
      </c>
      <c r="E16" s="327"/>
      <c r="F16" s="327"/>
      <c r="G16" s="327"/>
      <c r="H16" s="328"/>
      <c r="I16" s="329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326"/>
      <c r="U16" s="14"/>
      <c r="V16" s="7"/>
      <c r="AI16" s="15"/>
    </row>
    <row r="17" spans="1:35" ht="5.0999999999999996" customHeight="1">
      <c r="A17" s="43"/>
      <c r="B17" s="338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26"/>
      <c r="U17" s="14"/>
      <c r="V17" s="7"/>
      <c r="AI17" s="15"/>
    </row>
    <row r="18" spans="1:35" ht="15" customHeight="1">
      <c r="A18" s="43"/>
      <c r="B18" s="338"/>
      <c r="C18" s="8"/>
      <c r="D18" s="327" t="s">
        <v>16</v>
      </c>
      <c r="E18" s="327"/>
      <c r="F18" s="327"/>
      <c r="G18" s="327"/>
      <c r="H18" s="328"/>
      <c r="I18" s="329"/>
      <c r="J18" s="330"/>
      <c r="K18" s="330"/>
      <c r="L18" s="330"/>
      <c r="M18" s="330"/>
      <c r="N18" s="330"/>
      <c r="O18" s="330"/>
      <c r="P18" s="330"/>
      <c r="Q18" s="331"/>
      <c r="R18" s="19"/>
      <c r="S18" s="19"/>
      <c r="T18" s="326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327" t="s">
        <v>17</v>
      </c>
      <c r="E20" s="327"/>
      <c r="F20" s="327"/>
      <c r="G20" s="328"/>
      <c r="H20" s="349"/>
      <c r="I20" s="350"/>
      <c r="J20" s="350"/>
      <c r="K20" s="350"/>
      <c r="L20" s="350"/>
      <c r="M20" s="351"/>
      <c r="N20" s="4"/>
      <c r="O20" s="327" t="s">
        <v>18</v>
      </c>
      <c r="P20" s="327"/>
      <c r="Q20" s="328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327" t="s">
        <v>51</v>
      </c>
      <c r="E22" s="327"/>
      <c r="F22" s="327"/>
      <c r="G22" s="328"/>
      <c r="H22" s="329"/>
      <c r="I22" s="330"/>
      <c r="J22" s="330"/>
      <c r="K22" s="330"/>
      <c r="L22" s="330"/>
      <c r="M22" s="330"/>
      <c r="N22" s="330"/>
      <c r="O22" s="330"/>
      <c r="P22" s="330"/>
      <c r="Q22" s="330"/>
      <c r="R22" s="331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8</v>
      </c>
      <c r="B24" s="10"/>
      <c r="C24" s="8"/>
      <c r="D24" s="327" t="s">
        <v>52</v>
      </c>
      <c r="E24" s="327"/>
      <c r="F24" s="327"/>
      <c r="G24" s="327"/>
      <c r="H24" s="327"/>
      <c r="I24" s="329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T24" s="11"/>
      <c r="U24" s="27"/>
      <c r="V24" s="7"/>
      <c r="AI24" s="15"/>
    </row>
    <row r="25" spans="1:35" ht="15" customHeight="1">
      <c r="A25" s="43"/>
      <c r="B25" s="10"/>
      <c r="C25" s="8"/>
      <c r="D25" s="344"/>
      <c r="E25" s="344"/>
      <c r="F25" s="344"/>
      <c r="G25" s="344"/>
      <c r="H25" s="344"/>
      <c r="I25" s="329"/>
      <c r="J25" s="330"/>
      <c r="K25" s="330"/>
      <c r="L25" s="330"/>
      <c r="M25" s="330"/>
      <c r="N25" s="330"/>
      <c r="O25" s="330"/>
      <c r="P25" s="330"/>
      <c r="Q25" s="330"/>
      <c r="R25" s="330"/>
      <c r="S25" s="331"/>
      <c r="T25" s="11"/>
      <c r="U25" s="27"/>
      <c r="V25" s="7"/>
      <c r="AI25" s="15"/>
    </row>
    <row r="26" spans="1:35" ht="24.95" customHeight="1">
      <c r="A26" s="43" t="s">
        <v>9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348" t="s">
        <v>59</v>
      </c>
      <c r="E27" s="348"/>
      <c r="F27" s="348"/>
      <c r="G27" s="348"/>
      <c r="H27" s="348"/>
      <c r="I27" s="348"/>
      <c r="J27" s="348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345" t="s">
        <v>30</v>
      </c>
      <c r="F29" s="346"/>
      <c r="G29" s="346"/>
      <c r="H29" s="346"/>
      <c r="I29" s="346"/>
      <c r="J29" s="346"/>
      <c r="K29" s="346"/>
      <c r="L29" s="347"/>
      <c r="M29" s="345" t="s">
        <v>31</v>
      </c>
      <c r="N29" s="346"/>
      <c r="O29" s="346"/>
      <c r="P29" s="346"/>
      <c r="Q29" s="346"/>
      <c r="R29" s="346"/>
      <c r="S29" s="347"/>
      <c r="T29" s="11"/>
      <c r="V29" s="7"/>
      <c r="AI29" s="15"/>
    </row>
    <row r="30" spans="1:35" ht="15" customHeight="1">
      <c r="A30" s="43"/>
      <c r="B30" s="10"/>
      <c r="C30" s="8"/>
      <c r="D30" s="61"/>
      <c r="E30" s="329"/>
      <c r="F30" s="330"/>
      <c r="G30" s="330"/>
      <c r="H30" s="330"/>
      <c r="I30" s="330"/>
      <c r="J30" s="330"/>
      <c r="K30" s="330"/>
      <c r="L30" s="331"/>
      <c r="M30" s="329"/>
      <c r="N30" s="330"/>
      <c r="O30" s="330"/>
      <c r="P30" s="330"/>
      <c r="Q30" s="330"/>
      <c r="R30" s="330"/>
      <c r="S30" s="331"/>
      <c r="T30" s="11"/>
      <c r="V30" s="7"/>
      <c r="AI30" s="15"/>
    </row>
    <row r="31" spans="1:35" ht="15" customHeight="1">
      <c r="A31" s="43" t="s">
        <v>46</v>
      </c>
      <c r="B31" s="10"/>
      <c r="C31" s="8"/>
      <c r="D31" s="61"/>
      <c r="E31" s="329"/>
      <c r="F31" s="330"/>
      <c r="G31" s="330"/>
      <c r="H31" s="330"/>
      <c r="I31" s="330"/>
      <c r="J31" s="330"/>
      <c r="K31" s="330"/>
      <c r="L31" s="331"/>
      <c r="M31" s="329"/>
      <c r="N31" s="330"/>
      <c r="O31" s="330"/>
      <c r="P31" s="330"/>
      <c r="Q31" s="330"/>
      <c r="R31" s="330"/>
      <c r="S31" s="331"/>
      <c r="T31" s="11"/>
      <c r="V31" s="7"/>
      <c r="AI31" s="15"/>
    </row>
    <row r="32" spans="1:35" ht="15" customHeight="1">
      <c r="A32" s="43"/>
      <c r="B32" s="10"/>
      <c r="C32" s="8"/>
      <c r="D32" s="61"/>
      <c r="E32" s="329"/>
      <c r="F32" s="330"/>
      <c r="G32" s="330"/>
      <c r="H32" s="330"/>
      <c r="I32" s="330"/>
      <c r="J32" s="330"/>
      <c r="K32" s="330"/>
      <c r="L32" s="331"/>
      <c r="M32" s="329"/>
      <c r="N32" s="330"/>
      <c r="O32" s="330"/>
      <c r="P32" s="330"/>
      <c r="Q32" s="330"/>
      <c r="R32" s="330"/>
      <c r="S32" s="331"/>
      <c r="T32" s="11"/>
      <c r="V32" s="7"/>
      <c r="AI32" s="15"/>
    </row>
    <row r="33" spans="1:35" ht="24.95" customHeight="1">
      <c r="A33" s="43" t="s">
        <v>10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371" t="s">
        <v>32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336" t="s">
        <v>60</v>
      </c>
      <c r="E37" s="336"/>
      <c r="F37" s="336"/>
      <c r="G37" s="337"/>
      <c r="H37" s="41"/>
      <c r="I37" s="369" t="s">
        <v>56</v>
      </c>
      <c r="J37" s="322"/>
      <c r="K37" s="322"/>
      <c r="L37" s="370"/>
      <c r="M37" s="329"/>
      <c r="N37" s="330"/>
      <c r="O37" s="330"/>
      <c r="P37" s="330"/>
      <c r="Q37" s="330"/>
      <c r="R37" s="330"/>
      <c r="S37" s="331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344" t="s">
        <v>55</v>
      </c>
      <c r="E39" s="344"/>
      <c r="F39" s="344"/>
      <c r="G39" s="344"/>
      <c r="H39" s="344"/>
      <c r="I39" s="344"/>
      <c r="J39" s="344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26</v>
      </c>
      <c r="F40" s="366" t="s">
        <v>27</v>
      </c>
      <c r="G40" s="367"/>
      <c r="H40" s="367"/>
      <c r="I40" s="367"/>
      <c r="J40" s="367"/>
      <c r="K40" s="367"/>
      <c r="L40" s="368"/>
      <c r="M40" s="366" t="s">
        <v>28</v>
      </c>
      <c r="N40" s="367"/>
      <c r="O40" s="367"/>
      <c r="P40" s="368"/>
      <c r="Q40" s="366" t="s">
        <v>29</v>
      </c>
      <c r="R40" s="367"/>
      <c r="S40" s="368"/>
      <c r="T40" s="11"/>
      <c r="V40" s="7"/>
      <c r="AI40" s="15"/>
    </row>
    <row r="41" spans="1:35" ht="15" customHeight="1">
      <c r="A41" s="43" t="s">
        <v>47</v>
      </c>
      <c r="B41" s="10"/>
      <c r="C41" s="8"/>
      <c r="D41" s="61"/>
      <c r="E41" s="42"/>
      <c r="F41" s="329"/>
      <c r="G41" s="330"/>
      <c r="H41" s="330"/>
      <c r="I41" s="330"/>
      <c r="J41" s="330"/>
      <c r="K41" s="330"/>
      <c r="L41" s="331"/>
      <c r="M41" s="329"/>
      <c r="N41" s="330"/>
      <c r="O41" s="330"/>
      <c r="P41" s="331"/>
      <c r="Q41" s="329"/>
      <c r="R41" s="330"/>
      <c r="S41" s="331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329"/>
      <c r="G42" s="330"/>
      <c r="H42" s="330"/>
      <c r="I42" s="330"/>
      <c r="J42" s="330"/>
      <c r="K42" s="330"/>
      <c r="L42" s="331"/>
      <c r="M42" s="329"/>
      <c r="N42" s="330"/>
      <c r="O42" s="330"/>
      <c r="P42" s="331"/>
      <c r="Q42" s="329"/>
      <c r="R42" s="330"/>
      <c r="S42" s="331"/>
      <c r="T42" s="11"/>
      <c r="V42" s="7"/>
      <c r="AI42" s="15"/>
    </row>
    <row r="43" spans="1:35" ht="24.95" customHeight="1">
      <c r="A43" s="43" t="s">
        <v>48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335" t="s">
        <v>33</v>
      </c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342" t="s">
        <v>53</v>
      </c>
      <c r="E46" s="342"/>
      <c r="F46" s="342"/>
      <c r="G46" s="342"/>
      <c r="H46" s="19"/>
      <c r="I46" s="19"/>
      <c r="J46" s="19" t="s">
        <v>1</v>
      </c>
      <c r="K46" s="19" t="s">
        <v>1</v>
      </c>
      <c r="L46" s="327" t="s">
        <v>44</v>
      </c>
      <c r="M46" s="327"/>
      <c r="N46" s="327"/>
      <c r="O46" s="327"/>
      <c r="P46" s="327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329"/>
      <c r="E48" s="330"/>
      <c r="F48" s="330"/>
      <c r="G48" s="330"/>
      <c r="H48" s="330"/>
      <c r="I48" s="330"/>
      <c r="J48" s="330"/>
      <c r="K48" s="331"/>
      <c r="L48" s="329"/>
      <c r="M48" s="330"/>
      <c r="N48" s="330"/>
      <c r="O48" s="330"/>
      <c r="P48" s="330"/>
      <c r="Q48" s="330"/>
      <c r="R48" s="330"/>
      <c r="S48" s="331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327" t="s">
        <v>54</v>
      </c>
      <c r="E50" s="327"/>
      <c r="F50" s="327"/>
      <c r="G50" s="327"/>
      <c r="H50" s="327"/>
      <c r="I50" s="42"/>
      <c r="J50" s="4"/>
      <c r="K50" s="342" t="s">
        <v>61</v>
      </c>
      <c r="L50" s="342"/>
      <c r="M50" s="342"/>
      <c r="N50" s="342"/>
      <c r="O50" s="65" t="s">
        <v>34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35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42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45</v>
      </c>
      <c r="B55" s="2"/>
      <c r="C55" s="9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4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50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49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19</v>
      </c>
      <c r="V64" s="52"/>
    </row>
    <row r="65" spans="2:22" s="51" customFormat="1">
      <c r="B65" s="53" t="s">
        <v>20</v>
      </c>
      <c r="V65" s="52"/>
    </row>
    <row r="66" spans="2:22" s="51" customFormat="1">
      <c r="B66" s="53" t="s">
        <v>21</v>
      </c>
      <c r="V66" s="52"/>
    </row>
    <row r="67" spans="2:22" s="51" customFormat="1">
      <c r="B67" s="53" t="s">
        <v>22</v>
      </c>
      <c r="V67" s="52"/>
    </row>
    <row r="68" spans="2:22" s="51" customFormat="1">
      <c r="B68" s="53" t="s">
        <v>23</v>
      </c>
      <c r="V68" s="52"/>
    </row>
    <row r="69" spans="2:22" s="51" customFormat="1">
      <c r="B69" s="53" t="s">
        <v>24</v>
      </c>
      <c r="V69" s="52"/>
    </row>
    <row r="70" spans="2:22" s="51" customFormat="1">
      <c r="B70" s="53" t="s">
        <v>25</v>
      </c>
      <c r="V70" s="52"/>
    </row>
    <row r="71" spans="2:22" s="51" customFormat="1">
      <c r="V71" s="52"/>
    </row>
    <row r="72" spans="2:22" s="51" customFormat="1">
      <c r="B72" s="50" t="s">
        <v>5</v>
      </c>
      <c r="V72" s="52"/>
    </row>
    <row r="73" spans="2:22" s="51" customFormat="1">
      <c r="V73" s="52"/>
    </row>
    <row r="74" spans="2:22" s="51" customFormat="1">
      <c r="B74" s="52" t="s">
        <v>37</v>
      </c>
      <c r="V74" s="52"/>
    </row>
    <row r="75" spans="2:22" s="51" customFormat="1">
      <c r="B75" s="51" t="s">
        <v>38</v>
      </c>
      <c r="V75" s="52"/>
    </row>
    <row r="76" spans="2:22" s="51" customFormat="1">
      <c r="B76" s="51" t="s">
        <v>39</v>
      </c>
      <c r="V76" s="52"/>
    </row>
    <row r="77" spans="2:22" s="51" customFormat="1">
      <c r="B77" s="51" t="s">
        <v>40</v>
      </c>
      <c r="V77" s="52"/>
    </row>
    <row r="78" spans="2:22" s="51" customFormat="1">
      <c r="B78" s="51" t="s">
        <v>6</v>
      </c>
      <c r="V78" s="52"/>
    </row>
    <row r="79" spans="2:22" s="51" customFormat="1">
      <c r="B79" s="51" t="s">
        <v>41</v>
      </c>
      <c r="V79" s="52"/>
    </row>
    <row r="80" spans="2:22" s="51" customFormat="1">
      <c r="B80" s="51" t="s">
        <v>7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34A59-8F0B-46B7-B5D6-CBF095B23FD8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OBSERVACIONES</vt:lpstr>
      <vt:lpstr>Pr_Unitarios_F1_Dtos.generales</vt:lpstr>
      <vt:lpstr>Pr_Unitarios_F2_Presupuesto</vt:lpstr>
      <vt:lpstr>Pr_Empresariales_F1_D.generales</vt:lpstr>
      <vt:lpstr>Pr_Empresariales_F2_Presupuesto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Pr_Empresariales_F1_D.generales!Área_de_impresión</vt:lpstr>
      <vt:lpstr>Pr_Empresariales_F2_Presupuesto!Área_de_impresión</vt:lpstr>
      <vt:lpstr>Pr_Unitarios_F1_Dtos.generales!Área_de_impresión</vt:lpstr>
      <vt:lpstr>Pr_Unitarios_F2_Presupuesto!Área_de_impresión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2021-04-30T06:32:26Z</cp:lastPrinted>
  <dcterms:created xsi:type="dcterms:W3CDTF">2012-02-19T23:02:04Z</dcterms:created>
  <dcterms:modified xsi:type="dcterms:W3CDTF">2021-04-30T06:32:29Z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