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4/AH 2024/01 - Tramitación/03 - Docs para Web/Solicitud y aportación de documentación/Documentos oficiales/"/>
    </mc:Choice>
  </mc:AlternateContent>
  <xr:revisionPtr revIDLastSave="128" documentId="8_{A768A935-E89F-465F-A0A9-C98531ED42C2}" xr6:coauthVersionLast="47" xr6:coauthVersionMax="47" xr10:uidLastSave="{A80F6200-E1A0-449C-85CB-1211AACEE632}"/>
  <bookViews>
    <workbookView xWindow="-120" yWindow="-120" windowWidth="29040" windowHeight="15840" firstSheet="1" activeTab="2" xr2:uid="{00000000-000D-0000-FFFF-FFFF00000000}"/>
  </bookViews>
  <sheets>
    <sheet name="report" sheetId="1" state="hidden" r:id="rId1"/>
    <sheet name="PPTO. GENERAL" sheetId="2" r:id="rId2"/>
    <sheet name="PPTO. RUBROS" sheetId="3" r:id="rId3"/>
    <sheet name="PPTO. ACTIVIDADES" sheetId="4" r:id="rId4"/>
    <sheet name="LISTADO PERS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C22" i="2" s="1"/>
  <c r="C14" i="1" s="1"/>
  <c r="I43" i="3"/>
  <c r="I39" i="3"/>
  <c r="C19" i="2" s="1"/>
  <c r="C12" i="1" s="1"/>
  <c r="I36" i="3"/>
  <c r="I33" i="3"/>
  <c r="I29" i="3"/>
  <c r="C15" i="2" s="1"/>
  <c r="C9" i="1" s="1"/>
  <c r="I26" i="3"/>
  <c r="I23" i="3"/>
  <c r="I19" i="3"/>
  <c r="C11" i="2" s="1"/>
  <c r="C6" i="1" s="1"/>
  <c r="I16" i="3"/>
  <c r="I12" i="3"/>
  <c r="C8" i="2" s="1"/>
  <c r="C4" i="1" s="1"/>
  <c r="I9" i="3"/>
  <c r="C18" i="2"/>
  <c r="C11" i="1" s="1"/>
  <c r="C14" i="2"/>
  <c r="C8" i="1" s="1"/>
  <c r="E23" i="5"/>
  <c r="E19" i="5"/>
  <c r="E15" i="5"/>
  <c r="E11" i="5"/>
  <c r="E7" i="5"/>
  <c r="E26" i="5"/>
  <c r="H39" i="4"/>
  <c r="C25" i="2"/>
  <c r="C26" i="2" s="1"/>
  <c r="H36" i="4"/>
  <c r="H32" i="4"/>
  <c r="H33" i="4"/>
  <c r="H29" i="4"/>
  <c r="H26" i="4"/>
  <c r="H23" i="4"/>
  <c r="H22" i="4"/>
  <c r="H19" i="4"/>
  <c r="H16" i="4"/>
  <c r="H13" i="4"/>
  <c r="H10" i="4"/>
  <c r="H9" i="4"/>
  <c r="I51" i="3"/>
  <c r="H41" i="4"/>
  <c r="I42" i="3" l="1"/>
  <c r="C20" i="2" s="1"/>
  <c r="C21" i="2"/>
  <c r="C13" i="1" s="1"/>
  <c r="I32" i="3"/>
  <c r="C16" i="2" s="1"/>
  <c r="I22" i="3"/>
  <c r="C12" i="2" s="1"/>
  <c r="I15" i="3"/>
  <c r="C9" i="2" s="1"/>
  <c r="C15" i="1"/>
  <c r="C17" i="2"/>
  <c r="C10" i="1" s="1"/>
  <c r="C13" i="2"/>
  <c r="C7" i="1" s="1"/>
  <c r="C10" i="2"/>
  <c r="C5" i="1" s="1"/>
  <c r="C7" i="2"/>
  <c r="I48" i="3" l="1"/>
  <c r="I52" i="3" s="1"/>
  <c r="C23" i="2"/>
  <c r="C3" i="1"/>
  <c r="J43" i="3" l="1"/>
  <c r="D21" i="2" s="1"/>
  <c r="J33" i="3"/>
  <c r="D17" i="2" s="1"/>
  <c r="J29" i="3"/>
  <c r="D15" i="2" s="1"/>
  <c r="J26" i="3"/>
  <c r="D14" i="2" s="1"/>
  <c r="J23" i="3"/>
  <c r="D13" i="2" s="1"/>
  <c r="J19" i="3"/>
  <c r="D11" i="2" s="1"/>
  <c r="J16" i="3"/>
  <c r="D10" i="2" s="1"/>
  <c r="J36" i="3"/>
  <c r="D18" i="2" s="1"/>
  <c r="J46" i="3"/>
  <c r="D22" i="2" s="1"/>
  <c r="J39" i="3"/>
  <c r="D19" i="2" s="1"/>
  <c r="J48" i="3"/>
  <c r="J22" i="3"/>
  <c r="D12" i="2" s="1"/>
  <c r="J12" i="3"/>
  <c r="D8" i="2" s="1"/>
  <c r="J15" i="3"/>
  <c r="D9" i="2" s="1"/>
  <c r="J32" i="3"/>
  <c r="D16" i="2" s="1"/>
  <c r="J9" i="3"/>
  <c r="D7" i="2" s="1"/>
  <c r="J51" i="3"/>
  <c r="D26" i="2" s="1"/>
  <c r="J42" i="3"/>
  <c r="D20" i="2" s="1"/>
  <c r="C27" i="2"/>
  <c r="C32" i="2"/>
  <c r="D32" i="2" s="1"/>
  <c r="D36" i="2"/>
  <c r="D31" i="2"/>
  <c r="C37" i="2"/>
  <c r="D37" i="2" s="1"/>
  <c r="D23" i="2" l="1"/>
  <c r="J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1" authorId="0" shapeId="0" xr:uid="{00000000-0006-0000-0200-000001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4" authorId="0" shapeId="0" xr:uid="{00000000-0006-0000-0200-000002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0" shapeId="0" xr:uid="{00000000-0006-0000-02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0" shapeId="0" xr:uid="{00000000-0006-0000-02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0" shapeId="0" xr:uid="{00000000-0006-0000-02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0" shapeId="0" xr:uid="{00000000-0006-0000-02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0" shapeId="0" xr:uid="{00000000-0006-0000-02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5" authorId="0" shapeId="0" xr:uid="{00000000-0006-0000-0200-000008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8" authorId="0" shapeId="0" xr:uid="{00000000-0006-0000-0200-000009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1" authorId="0" shapeId="0" xr:uid="{00000000-0006-0000-0200-00000A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5" authorId="0" shapeId="0" xr:uid="{00000000-0006-0000-0200-00000B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Adierazi gastua ze partidari dagokion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Mota bakoitzeko langileak sailkatu eta bere postua izendatu (adb.: koordinatzailea, laguntzailea, aholkularia, teknikoa, kontablea, abokatua, logista...)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1" shapeId="0" xr:uid="{00000000-0006-0000-0400-000003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4" authorId="1" shapeId="0" xr:uid="{00000000-0006-0000-0400-000004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 shapeId="0" xr:uid="{00000000-0006-0000-0400-000005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2" authorId="1" shapeId="0" xr:uid="{00000000-0006-0000-0400-000006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 shapeId="0" xr:uid="{00000000-0006-0000-0400-00000700000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B26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F26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sharedStrings.xml><?xml version="1.0" encoding="utf-8"?>
<sst xmlns="http://schemas.openxmlformats.org/spreadsheetml/2006/main" count="163" uniqueCount="113">
  <si>
    <t>2019-000-1002007</t>
  </si>
  <si>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</si>
  <si>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</si>
  <si>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</si>
  <si>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</si>
  <si>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</si>
  <si>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</si>
  <si>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</si>
  <si>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</si>
  <si>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</si>
  <si>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</si>
  <si>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</si>
  <si>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</si>
  <si>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</si>
  <si>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</si>
  <si>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t xml:space="preserve">% </t>
  </si>
  <si>
    <t xml:space="preserve">T/C = </t>
  </si>
  <si>
    <t>A.I.</t>
  </si>
  <si>
    <t>A.II.</t>
  </si>
  <si>
    <t>A.III.</t>
  </si>
  <si>
    <t xml:space="preserve">      A.III.1. </t>
  </si>
  <si>
    <t xml:space="preserve">      A.III.2.</t>
  </si>
  <si>
    <t>A.IV.</t>
  </si>
  <si>
    <t xml:space="preserve">      A.IV.1.</t>
  </si>
  <si>
    <t xml:space="preserve">      A.IV.2</t>
  </si>
  <si>
    <t xml:space="preserve">      A.IV.3.</t>
  </si>
  <si>
    <t>A.V.</t>
  </si>
  <si>
    <t xml:space="preserve">      A.V.I. </t>
  </si>
  <si>
    <t xml:space="preserve">      A.V.2. </t>
  </si>
  <si>
    <t>A.VI.</t>
  </si>
  <si>
    <t>A.VII.</t>
  </si>
  <si>
    <t xml:space="preserve">      A.VII.1. </t>
  </si>
  <si>
    <t xml:space="preserve"> </t>
  </si>
  <si>
    <t xml:space="preserve">     A.VII.2.</t>
  </si>
  <si>
    <t>B</t>
  </si>
  <si>
    <t>ACTIVIDADES</t>
  </si>
  <si>
    <t>Nº</t>
  </si>
  <si>
    <t>%</t>
  </si>
  <si>
    <t>…</t>
  </si>
  <si>
    <t>PARTIDAK</t>
  </si>
  <si>
    <t>GLEA</t>
  </si>
  <si>
    <t>ZUZENEKO KOSTUAK</t>
  </si>
  <si>
    <t>A.I. Identifikazio gastuak</t>
  </si>
  <si>
    <t>A.II. Ondasunak eta zerbitzuak hornitzeko gastuak, erkidegoak eta pertsonak babesteko</t>
  </si>
  <si>
    <t>A.III. Erakunde humanitarioak indartzeko gastuak</t>
  </si>
  <si>
    <t xml:space="preserve">      A.III.1. Erakunde onuraduna</t>
  </si>
  <si>
    <t xml:space="preserve">      A.III.2. Tokiko erakundea</t>
  </si>
  <si>
    <t>A.IV. Lekukotza, salaketa eta eraginen gastuak</t>
  </si>
  <si>
    <t xml:space="preserve">      A.IV.1. Tokikoak eta nazionalak </t>
  </si>
  <si>
    <t xml:space="preserve">      A.IV.2. EAAn</t>
  </si>
  <si>
    <t xml:space="preserve">      A.IV.3. Nazioartekoak </t>
  </si>
  <si>
    <t>A.V. Langileen gastuak</t>
  </si>
  <si>
    <t xml:space="preserve">      A.V.I. Tokiko langileak</t>
  </si>
  <si>
    <t xml:space="preserve">      A.V.2. Atzerriratutako langileak</t>
  </si>
  <si>
    <t>A.VI. Funtzionamendu-gastuak</t>
  </si>
  <si>
    <t>A.VII. Ebaluazioaren eta kontu-auditoriaren gastuak</t>
  </si>
  <si>
    <t xml:space="preserve">      A.VII.1. Ebaluazioa</t>
  </si>
  <si>
    <t xml:space="preserve">      A.VII. 2. Kontu-auditoria </t>
  </si>
  <si>
    <t>ZUZENEKO KOSTUAK, GUZTIRA</t>
  </si>
  <si>
    <t>ZEHARKAKO KOSTUAK</t>
  </si>
  <si>
    <t>Euskal Autonomia Erkidegoko gastu administratiboak</t>
  </si>
  <si>
    <t>ZEHARKAKO KOSTUAK, GUZTIRA</t>
  </si>
  <si>
    <t>GUZTIZKOA, ORO HAR</t>
  </si>
  <si>
    <t>PRE-EH Aurrekontu betekizunak</t>
  </si>
  <si>
    <t>Irizpidea</t>
  </si>
  <si>
    <t>Gehienezko muga</t>
  </si>
  <si>
    <t>Betetze maila</t>
  </si>
  <si>
    <t>Guztizko diru laguntza</t>
  </si>
  <si>
    <t>Zeharkako kostuak</t>
  </si>
  <si>
    <t>EHE Aurrekontu betekizunak</t>
  </si>
  <si>
    <t xml:space="preserve">BANAKAKO AURREKONTUA
EKINTZA HUMANITARIOKO ESKU-HARTZEETAKO LAGUNTZAK </t>
  </si>
  <si>
    <t>Proforma 
zbk.</t>
  </si>
  <si>
    <t>UNITATEA</t>
  </si>
  <si>
    <t>BANAKAKO KOSTUA (TOKIKO MONETA)</t>
  </si>
  <si>
    <t>KOPURUA</t>
  </si>
  <si>
    <t>GUZTIRA TOKIKO MONETA</t>
  </si>
  <si>
    <t>GUZTIRA EUROTAN</t>
  </si>
  <si>
    <t>Identifikazio gastuak</t>
  </si>
  <si>
    <t>Ondasunak eta zerbitzuak hornitzeko gastuak, erkidegoak eta pertsonak babesteko</t>
  </si>
  <si>
    <t>Erakunde humanitarioak indartzeko gastuak</t>
  </si>
  <si>
    <t>Erakunde onuraduna</t>
  </si>
  <si>
    <t>Tokiko erakundea</t>
  </si>
  <si>
    <t>Lekukotza, salaketa eta eraginen gastuak</t>
  </si>
  <si>
    <t xml:space="preserve">Tokikoak eta nazionalak </t>
  </si>
  <si>
    <t>EAAn</t>
  </si>
  <si>
    <t xml:space="preserve">Nazioartekoak </t>
  </si>
  <si>
    <t xml:space="preserve"> Langileen gastuak</t>
  </si>
  <si>
    <t>Tokiko langileak</t>
  </si>
  <si>
    <t>Atzerriratutako langileak</t>
  </si>
  <si>
    <t>Ebaluazioaren eta kontu-auditoriaren gastuak</t>
  </si>
  <si>
    <t>Ebaluazioa</t>
  </si>
  <si>
    <t xml:space="preserve">Kontu-auditoria </t>
  </si>
  <si>
    <t>LERROA TXERTATU</t>
  </si>
  <si>
    <t xml:space="preserve">AURREKONTUA JARDUERAKA
EKINTZA HUMANITARIOKO ESKU-HARTZEETAKO LAGUNTZAK </t>
  </si>
  <si>
    <t>KOPUTUA</t>
  </si>
  <si>
    <t>Partidak</t>
  </si>
  <si>
    <t>Deskripzioa</t>
  </si>
  <si>
    <t>1. EMAITZA</t>
  </si>
  <si>
    <t xml:space="preserve">1.1. </t>
  </si>
  <si>
    <t>1.2.</t>
  </si>
  <si>
    <t>1.3.</t>
  </si>
  <si>
    <t>1.4.</t>
  </si>
  <si>
    <t>2. EMAITZA</t>
  </si>
  <si>
    <t>3. EMAITZA</t>
  </si>
  <si>
    <t xml:space="preserve">LANGILEEN ZERRENDA
EKINTZA HUMANITARIOKO ESKU-HARTZEETAKO LAGUNTZAK </t>
  </si>
  <si>
    <t>LANGILE MOTA/LAN POSTUA</t>
  </si>
  <si>
    <t>AEL: Ardatz estrategikoetako langileak A.II</t>
  </si>
  <si>
    <t>AEL: Ardatz estrategikoetako langileak A.III</t>
  </si>
  <si>
    <t>AEL: Ardatz estrategikoetako langileako A.IV</t>
  </si>
  <si>
    <t>BL: Bertako langileak A.V</t>
  </si>
  <si>
    <t>AL: Atzerriratutako langileak A.V</t>
  </si>
  <si>
    <t>Funtzionamendu-gastuak</t>
  </si>
  <si>
    <r>
      <t xml:space="preserve">AURREKONTU OROKORRA EUROTAN
EKINTZA HUMANITARIOKO ESKU-HARTZEETAKO LAGUNTZAK  </t>
    </r>
    <r>
      <rPr>
        <b/>
        <sz val="11"/>
        <color indexed="10"/>
        <rFont val="Arial"/>
        <family val="2"/>
      </rPr>
      <t>2024</t>
    </r>
    <r>
      <rPr>
        <sz val="11"/>
        <color indexed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</si>
</sst>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3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52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2" xfId="0" applyBorder="1"/>
    <xf numFmtId="0" fontId="19" fillId="0" borderId="0" xfId="0" applyFont="1" applyBorder="1"/>
    <xf numFmtId="0" fontId="19" fillId="0" borderId="0" xfId="0" applyFont="1"/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vertical="top" wrapText="1"/>
    </xf>
    <xf numFmtId="0" fontId="20" fillId="0" borderId="5" xfId="0" applyFont="1" applyFill="1" applyBorder="1" applyAlignment="1">
      <alignment horizontal="center" wrapText="1"/>
    </xf>
    <xf numFmtId="4" fontId="20" fillId="0" borderId="6" xfId="0" applyNumberFormat="1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4" fontId="20" fillId="0" borderId="9" xfId="0" applyNumberFormat="1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20" fillId="0" borderId="10" xfId="0" applyNumberFormat="1" applyFont="1" applyFill="1" applyBorder="1" applyAlignment="1">
      <alignment horizontal="center" wrapText="1"/>
    </xf>
    <xf numFmtId="0" fontId="0" fillId="0" borderId="0" xfId="0" applyProtection="1"/>
    <xf numFmtId="0" fontId="7" fillId="0" borderId="0" xfId="0" applyFont="1" applyProtection="1"/>
    <xf numFmtId="0" fontId="12" fillId="4" borderId="11" xfId="0" applyFont="1" applyFill="1" applyBorder="1" applyProtection="1"/>
    <xf numFmtId="0" fontId="7" fillId="3" borderId="12" xfId="0" applyFont="1" applyFill="1" applyBorder="1" applyAlignment="1" applyProtection="1">
      <alignment horizontal="left" vertical="center" indent="1"/>
    </xf>
    <xf numFmtId="4" fontId="7" fillId="3" borderId="13" xfId="1" applyNumberFormat="1" applyFont="1" applyFill="1" applyBorder="1" applyAlignment="1" applyProtection="1">
      <alignment horizontal="right" vertical="center" wrapText="1"/>
    </xf>
    <xf numFmtId="0" fontId="14" fillId="5" borderId="14" xfId="1" applyFont="1" applyFill="1" applyBorder="1" applyAlignment="1">
      <alignment horizontal="center"/>
    </xf>
    <xf numFmtId="164" fontId="7" fillId="3" borderId="13" xfId="1" applyNumberFormat="1" applyFont="1" applyFill="1" applyBorder="1" applyAlignment="1" applyProtection="1">
      <alignment horizontal="right" vertical="center" wrapText="1"/>
    </xf>
    <xf numFmtId="0" fontId="15" fillId="6" borderId="15" xfId="0" applyFont="1" applyFill="1" applyBorder="1" applyAlignment="1" applyProtection="1">
      <alignment vertical="center"/>
    </xf>
    <xf numFmtId="164" fontId="15" fillId="6" borderId="13" xfId="1" applyNumberFormat="1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horizontal="center" vertical="center"/>
    </xf>
    <xf numFmtId="0" fontId="15" fillId="6" borderId="17" xfId="1" applyFont="1" applyFill="1" applyBorder="1" applyAlignment="1" applyProtection="1">
      <alignment vertical="center" wrapText="1"/>
    </xf>
    <xf numFmtId="0" fontId="15" fillId="6" borderId="18" xfId="1" applyFont="1" applyFill="1" applyBorder="1" applyAlignment="1" applyProtection="1">
      <alignment vertical="center" wrapText="1"/>
    </xf>
    <xf numFmtId="0" fontId="15" fillId="6" borderId="12" xfId="1" applyFont="1" applyFill="1" applyBorder="1" applyAlignment="1" applyProtection="1">
      <alignment vertical="center" wrapText="1"/>
    </xf>
    <xf numFmtId="164" fontId="8" fillId="6" borderId="19" xfId="1" applyNumberFormat="1" applyFont="1" applyFill="1" applyBorder="1" applyAlignment="1" applyProtection="1">
      <alignment horizontal="center" vertical="center" wrapText="1"/>
    </xf>
    <xf numFmtId="0" fontId="15" fillId="6" borderId="19" xfId="1" applyFont="1" applyFill="1" applyBorder="1" applyAlignment="1" applyProtection="1">
      <alignment horizontal="left" vertical="center" wrapText="1"/>
    </xf>
    <xf numFmtId="164" fontId="21" fillId="7" borderId="13" xfId="1" applyNumberFormat="1" applyFont="1" applyFill="1" applyBorder="1" applyAlignment="1" applyProtection="1">
      <alignment horizontal="right" vertical="center" wrapText="1"/>
    </xf>
    <xf numFmtId="4" fontId="21" fillId="7" borderId="13" xfId="1" applyNumberFormat="1" applyFont="1" applyFill="1" applyBorder="1" applyAlignment="1" applyProtection="1">
      <alignment horizontal="right" vertical="center" wrapText="1"/>
    </xf>
    <xf numFmtId="4" fontId="21" fillId="7" borderId="20" xfId="1" applyNumberFormat="1" applyFont="1" applyFill="1" applyBorder="1" applyAlignment="1" applyProtection="1">
      <alignment horizontal="right" vertical="center"/>
    </xf>
    <xf numFmtId="0" fontId="0" fillId="0" borderId="21" xfId="0" applyFill="1" applyBorder="1" applyProtection="1"/>
    <xf numFmtId="0" fontId="7" fillId="8" borderId="16" xfId="0" applyFont="1" applyFill="1" applyBorder="1" applyAlignment="1" applyProtection="1">
      <alignment vertical="center"/>
    </xf>
    <xf numFmtId="0" fontId="7" fillId="8" borderId="19" xfId="1" applyFont="1" applyFill="1" applyBorder="1" applyAlignment="1" applyProtection="1">
      <alignment vertical="center" wrapText="1"/>
    </xf>
    <xf numFmtId="0" fontId="7" fillId="8" borderId="18" xfId="1" applyFont="1" applyFill="1" applyBorder="1" applyAlignment="1" applyProtection="1">
      <alignment vertical="center" wrapText="1"/>
    </xf>
    <xf numFmtId="0" fontId="7" fillId="8" borderId="12" xfId="1" applyFont="1" applyFill="1" applyBorder="1" applyAlignment="1" applyProtection="1">
      <alignment vertical="center" wrapText="1"/>
    </xf>
    <xf numFmtId="0" fontId="7" fillId="8" borderId="22" xfId="1" applyFont="1" applyFill="1" applyBorder="1" applyAlignment="1" applyProtection="1">
      <alignment horizontal="left" vertical="center"/>
    </xf>
    <xf numFmtId="4" fontId="21" fillId="7" borderId="19" xfId="1" applyNumberFormat="1" applyFont="1" applyFill="1" applyBorder="1" applyAlignment="1" applyProtection="1">
      <alignment vertical="center"/>
    </xf>
    <xf numFmtId="4" fontId="7" fillId="8" borderId="23" xfId="1" applyNumberFormat="1" applyFont="1" applyFill="1" applyBorder="1" applyAlignment="1" applyProtection="1">
      <alignment horizontal="right" vertical="center" wrapText="1"/>
    </xf>
    <xf numFmtId="4" fontId="7" fillId="8" borderId="19" xfId="1" applyNumberFormat="1" applyFont="1" applyFill="1" applyBorder="1" applyAlignment="1" applyProtection="1">
      <alignment horizontal="right" vertical="center" wrapText="1"/>
    </xf>
    <xf numFmtId="0" fontId="21" fillId="7" borderId="18" xfId="1" applyFont="1" applyFill="1" applyBorder="1" applyAlignment="1" applyProtection="1">
      <alignment vertical="center"/>
    </xf>
    <xf numFmtId="4" fontId="21" fillId="7" borderId="24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center" indent="1"/>
    </xf>
    <xf numFmtId="0" fontId="4" fillId="0" borderId="19" xfId="1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left" vertical="center" wrapText="1"/>
    </xf>
    <xf numFmtId="0" fontId="4" fillId="0" borderId="17" xfId="1" applyFont="1" applyFill="1" applyBorder="1" applyAlignment="1" applyProtection="1">
      <alignment horizontal="left" vertical="center" wrapText="1"/>
    </xf>
    <xf numFmtId="0" fontId="4" fillId="0" borderId="19" xfId="1" applyFont="1" applyFill="1" applyBorder="1" applyAlignment="1" applyProtection="1">
      <alignment vertical="center" wrapText="1"/>
    </xf>
    <xf numFmtId="164" fontId="4" fillId="0" borderId="19" xfId="1" applyNumberFormat="1" applyFont="1" applyFill="1" applyBorder="1" applyAlignment="1" applyProtection="1">
      <alignment vertical="center" wrapText="1"/>
    </xf>
    <xf numFmtId="4" fontId="4" fillId="0" borderId="19" xfId="1" applyNumberFormat="1" applyFont="1" applyFill="1" applyBorder="1" applyAlignment="1" applyProtection="1">
      <alignment horizontal="right" vertical="center" wrapText="1"/>
    </xf>
    <xf numFmtId="0" fontId="4" fillId="0" borderId="16" xfId="0" applyFont="1" applyFill="1" applyBorder="1" applyAlignment="1" applyProtection="1">
      <alignment horizontal="left" vertical="center" indent="1"/>
    </xf>
    <xf numFmtId="164" fontId="4" fillId="0" borderId="19" xfId="1" applyNumberFormat="1" applyFont="1" applyFill="1" applyBorder="1" applyAlignment="1" applyProtection="1">
      <alignment horizontal="right" vertical="center" wrapText="1"/>
    </xf>
    <xf numFmtId="4" fontId="4" fillId="0" borderId="23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Alignment="1" applyProtection="1">
      <alignment horizontal="center"/>
    </xf>
    <xf numFmtId="0" fontId="21" fillId="7" borderId="25" xfId="1" applyFont="1" applyFill="1" applyBorder="1" applyAlignment="1" applyProtection="1">
      <alignment horizontal="center" vertical="center"/>
    </xf>
    <xf numFmtId="0" fontId="21" fillId="7" borderId="26" xfId="1" applyFont="1" applyFill="1" applyBorder="1" applyAlignment="1" applyProtection="1">
      <alignment horizontal="center" vertical="center"/>
    </xf>
    <xf numFmtId="0" fontId="0" fillId="0" borderId="2" xfId="0" applyFill="1" applyBorder="1"/>
    <xf numFmtId="4" fontId="7" fillId="8" borderId="27" xfId="1" applyNumberFormat="1" applyFont="1" applyFill="1" applyBorder="1" applyAlignment="1" applyProtection="1">
      <alignment horizontal="right" vertical="center" wrapText="1"/>
    </xf>
    <xf numFmtId="0" fontId="7" fillId="8" borderId="13" xfId="1" applyFont="1" applyFill="1" applyBorder="1" applyAlignment="1" applyProtection="1">
      <alignment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8" borderId="13" xfId="1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1" applyFont="1" applyFill="1" applyBorder="1" applyAlignment="1" applyProtection="1">
      <alignment horizontal="left" vertical="center" wrapText="1"/>
    </xf>
    <xf numFmtId="0" fontId="4" fillId="0" borderId="30" xfId="1" applyFont="1" applyFill="1" applyBorder="1" applyAlignment="1" applyProtection="1">
      <alignment horizontal="left" vertical="center" wrapText="1"/>
    </xf>
    <xf numFmtId="0" fontId="4" fillId="8" borderId="30" xfId="1" applyFont="1" applyFill="1" applyBorder="1" applyAlignment="1" applyProtection="1">
      <alignment horizontal="left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31" xfId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21" fillId="7" borderId="32" xfId="1" applyFont="1" applyFill="1" applyBorder="1" applyAlignment="1" applyProtection="1">
      <alignment horizontal="center" vertical="center" wrapText="1"/>
    </xf>
    <xf numFmtId="0" fontId="21" fillId="0" borderId="33" xfId="1" applyFont="1" applyFill="1" applyBorder="1" applyAlignment="1" applyProtection="1">
      <alignment vertical="center" wrapText="1"/>
    </xf>
    <xf numFmtId="0" fontId="21" fillId="0" borderId="0" xfId="1" applyFont="1" applyFill="1" applyBorder="1" applyAlignment="1" applyProtection="1">
      <alignment vertical="center" wrapText="1"/>
    </xf>
    <xf numFmtId="4" fontId="21" fillId="7" borderId="31" xfId="1" applyNumberFormat="1" applyFont="1" applyFill="1" applyBorder="1" applyAlignment="1" applyProtection="1">
      <alignment vertical="center" wrapText="1"/>
    </xf>
    <xf numFmtId="0" fontId="21" fillId="7" borderId="20" xfId="1" applyFont="1" applyFill="1" applyBorder="1" applyAlignment="1" applyProtection="1">
      <alignment vertical="center" wrapText="1"/>
    </xf>
    <xf numFmtId="0" fontId="0" fillId="0" borderId="33" xfId="0" applyBorder="1"/>
    <xf numFmtId="0" fontId="21" fillId="7" borderId="34" xfId="1" applyFont="1" applyFill="1" applyBorder="1" applyAlignment="1" applyProtection="1">
      <alignment horizontal="center" vertical="center" wrapText="1"/>
    </xf>
    <xf numFmtId="0" fontId="7" fillId="8" borderId="35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40" xfId="0" applyFont="1" applyFill="1" applyBorder="1" applyAlignment="1">
      <alignment wrapText="1"/>
    </xf>
    <xf numFmtId="0" fontId="7" fillId="7" borderId="16" xfId="0" applyFont="1" applyFill="1" applyBorder="1" applyAlignment="1">
      <alignment wrapText="1"/>
    </xf>
    <xf numFmtId="0" fontId="7" fillId="8" borderId="15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7" fillId="7" borderId="15" xfId="0" applyFont="1" applyFill="1" applyBorder="1" applyAlignment="1">
      <alignment wrapText="1"/>
    </xf>
    <xf numFmtId="0" fontId="7" fillId="7" borderId="32" xfId="0" applyFont="1" applyFill="1" applyBorder="1" applyAlignment="1">
      <alignment wrapText="1"/>
    </xf>
    <xf numFmtId="0" fontId="10" fillId="3" borderId="41" xfId="0" applyFont="1" applyFill="1" applyBorder="1" applyAlignment="1">
      <alignment wrapText="1"/>
    </xf>
    <xf numFmtId="10" fontId="7" fillId="3" borderId="13" xfId="1" applyNumberFormat="1" applyFont="1" applyFill="1" applyBorder="1" applyAlignment="1" applyProtection="1">
      <alignment horizontal="right" vertical="center" wrapText="1"/>
    </xf>
    <xf numFmtId="10" fontId="7" fillId="3" borderId="2" xfId="0" applyNumberFormat="1" applyFont="1" applyFill="1" applyBorder="1" applyAlignment="1">
      <alignment horizontal="right" wrapText="1"/>
    </xf>
    <xf numFmtId="4" fontId="9" fillId="8" borderId="0" xfId="0" applyNumberFormat="1" applyFont="1" applyFill="1" applyBorder="1" applyAlignment="1">
      <alignment horizontal="justify" vertical="top" wrapText="1"/>
    </xf>
    <xf numFmtId="10" fontId="9" fillId="8" borderId="42" xfId="0" applyNumberFormat="1" applyFont="1" applyFill="1" applyBorder="1" applyAlignment="1">
      <alignment horizontal="center" wrapText="1"/>
    </xf>
    <xf numFmtId="0" fontId="7" fillId="8" borderId="18" xfId="0" applyFont="1" applyFill="1" applyBorder="1" applyAlignment="1">
      <alignment wrapText="1"/>
    </xf>
    <xf numFmtId="0" fontId="7" fillId="8" borderId="42" xfId="0" applyFont="1" applyFill="1" applyBorder="1" applyAlignment="1">
      <alignment wrapText="1"/>
    </xf>
    <xf numFmtId="10" fontId="7" fillId="6" borderId="43" xfId="0" applyNumberFormat="1" applyFont="1" applyFill="1" applyBorder="1" applyAlignment="1">
      <alignment horizontal="right" wrapText="1"/>
    </xf>
    <xf numFmtId="10" fontId="7" fillId="6" borderId="44" xfId="0" applyNumberFormat="1" applyFont="1" applyFill="1" applyBorder="1" applyAlignment="1">
      <alignment horizontal="right" wrapText="1"/>
    </xf>
    <xf numFmtId="10" fontId="7" fillId="6" borderId="42" xfId="0" applyNumberFormat="1" applyFont="1" applyFill="1" applyBorder="1" applyAlignment="1">
      <alignment horizontal="right" wrapText="1"/>
    </xf>
    <xf numFmtId="4" fontId="7" fillId="6" borderId="19" xfId="0" applyNumberFormat="1" applyFont="1" applyFill="1" applyBorder="1" applyAlignment="1">
      <alignment horizontal="right" wrapText="1"/>
    </xf>
    <xf numFmtId="4" fontId="8" fillId="0" borderId="45" xfId="0" applyNumberFormat="1" applyFont="1" applyBorder="1" applyAlignment="1">
      <alignment horizontal="center" wrapText="1"/>
    </xf>
    <xf numFmtId="4" fontId="8" fillId="0" borderId="23" xfId="0" applyNumberFormat="1" applyFont="1" applyBorder="1" applyAlignment="1">
      <alignment horizontal="center" wrapText="1"/>
    </xf>
    <xf numFmtId="4" fontId="8" fillId="0" borderId="46" xfId="0" applyNumberFormat="1" applyFont="1" applyBorder="1" applyAlignment="1">
      <alignment horizontal="center" wrapText="1"/>
    </xf>
    <xf numFmtId="4" fontId="8" fillId="0" borderId="47" xfId="0" applyNumberFormat="1" applyFont="1" applyBorder="1" applyAlignment="1">
      <alignment horizontal="center" wrapText="1"/>
    </xf>
    <xf numFmtId="4" fontId="8" fillId="0" borderId="48" xfId="0" applyNumberFormat="1" applyFont="1" applyBorder="1" applyAlignment="1">
      <alignment horizontal="center" wrapText="1"/>
    </xf>
    <xf numFmtId="10" fontId="9" fillId="0" borderId="43" xfId="0" applyNumberFormat="1" applyFont="1" applyBorder="1" applyAlignment="1">
      <alignment horizontal="right" wrapText="1"/>
    </xf>
    <xf numFmtId="10" fontId="7" fillId="8" borderId="49" xfId="0" applyNumberFormat="1" applyFont="1" applyFill="1" applyBorder="1" applyAlignment="1">
      <alignment horizontal="right" wrapText="1"/>
    </xf>
    <xf numFmtId="4" fontId="9" fillId="0" borderId="12" xfId="0" applyNumberFormat="1" applyFont="1" applyBorder="1" applyAlignment="1">
      <alignment horizontal="right" wrapText="1"/>
    </xf>
    <xf numFmtId="4" fontId="7" fillId="8" borderId="24" xfId="0" applyNumberFormat="1" applyFont="1" applyFill="1" applyBorder="1" applyAlignment="1">
      <alignment horizontal="right" wrapText="1"/>
    </xf>
    <xf numFmtId="4" fontId="8" fillId="0" borderId="29" xfId="0" applyNumberFormat="1" applyFont="1" applyBorder="1" applyAlignment="1">
      <alignment horizontal="center" wrapText="1"/>
    </xf>
    <xf numFmtId="4" fontId="8" fillId="0" borderId="50" xfId="0" applyNumberFormat="1" applyFont="1" applyBorder="1" applyAlignment="1">
      <alignment horizontal="center" wrapText="1"/>
    </xf>
    <xf numFmtId="0" fontId="15" fillId="6" borderId="19" xfId="0" applyFont="1" applyFill="1" applyBorder="1" applyAlignment="1" applyProtection="1">
      <alignment horizontal="center" vertical="center"/>
    </xf>
    <xf numFmtId="10" fontId="8" fillId="0" borderId="68" xfId="0" applyNumberFormat="1" applyFont="1" applyBorder="1" applyAlignment="1">
      <alignment horizontal="center" wrapText="1"/>
    </xf>
    <xf numFmtId="10" fontId="8" fillId="0" borderId="69" xfId="0" applyNumberFormat="1" applyFont="1" applyBorder="1" applyAlignment="1">
      <alignment horizontal="center" wrapText="1"/>
    </xf>
    <xf numFmtId="10" fontId="8" fillId="0" borderId="2" xfId="0" applyNumberFormat="1" applyFont="1" applyBorder="1" applyAlignment="1">
      <alignment horizontal="center" wrapText="1"/>
    </xf>
    <xf numFmtId="10" fontId="8" fillId="0" borderId="70" xfId="0" applyNumberFormat="1" applyFont="1" applyBorder="1" applyAlignment="1">
      <alignment horizontal="center" wrapText="1"/>
    </xf>
    <xf numFmtId="10" fontId="8" fillId="0" borderId="71" xfId="0" applyNumberFormat="1" applyFont="1" applyBorder="1" applyAlignment="1">
      <alignment horizontal="center" wrapText="1"/>
    </xf>
    <xf numFmtId="4" fontId="7" fillId="6" borderId="17" xfId="0" applyNumberFormat="1" applyFont="1" applyFill="1" applyBorder="1" applyAlignment="1">
      <alignment horizontal="right" wrapText="1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2" fillId="4" borderId="1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4" fillId="0" borderId="12" xfId="0" applyFont="1" applyFill="1" applyBorder="1" applyAlignment="1" applyProtection="1">
      <alignment horizontal="left" vertical="center" indent="1"/>
      <protection locked="0"/>
    </xf>
    <xf numFmtId="0" fontId="4" fillId="0" borderId="19" xfId="1" applyFont="1" applyFill="1" applyBorder="1" applyAlignment="1" applyProtection="1">
      <alignment horizontal="center" vertical="center" wrapText="1"/>
      <protection locked="0"/>
    </xf>
    <xf numFmtId="164" fontId="4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4" xfId="1" applyFont="1" applyFill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vertical="center"/>
      <protection locked="0"/>
    </xf>
    <xf numFmtId="0" fontId="4" fillId="10" borderId="19" xfId="0" applyFont="1" applyFill="1" applyBorder="1" applyAlignment="1" applyProtection="1">
      <alignment wrapText="1"/>
      <protection locked="0"/>
    </xf>
    <xf numFmtId="164" fontId="4" fillId="10" borderId="19" xfId="0" applyNumberFormat="1" applyFont="1" applyFill="1" applyBorder="1" applyAlignment="1" applyProtection="1">
      <alignment horizontal="center" wrapText="1"/>
      <protection locked="0"/>
    </xf>
    <xf numFmtId="0" fontId="14" fillId="5" borderId="11" xfId="1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vertical="center"/>
      <protection locked="0"/>
    </xf>
    <xf numFmtId="0" fontId="7" fillId="0" borderId="23" xfId="0" applyFont="1" applyFill="1" applyBorder="1" applyAlignment="1" applyProtection="1">
      <alignment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164" fontId="4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72" xfId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wrapText="1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9" xfId="1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4" fillId="10" borderId="19" xfId="1" applyFont="1" applyFill="1" applyBorder="1" applyAlignment="1" applyProtection="1">
      <alignment horizontal="left" vertical="center" wrapText="1"/>
      <protection locked="0"/>
    </xf>
    <xf numFmtId="164" fontId="4" fillId="10" borderId="19" xfId="1" applyNumberFormat="1" applyFont="1" applyFill="1" applyBorder="1" applyAlignment="1" applyProtection="1">
      <alignment horizontal="center" vertical="center" wrapText="1"/>
      <protection locked="0"/>
    </xf>
    <xf numFmtId="164" fontId="4" fillId="10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left" vertical="center" indent="1"/>
      <protection locked="0"/>
    </xf>
    <xf numFmtId="0" fontId="14" fillId="0" borderId="2" xfId="1" applyFont="1" applyFill="1" applyBorder="1" applyAlignment="1" applyProtection="1">
      <alignment horizontal="center"/>
      <protection locked="0"/>
    </xf>
    <xf numFmtId="4" fontId="4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5" fillId="6" borderId="17" xfId="0" applyFont="1" applyFill="1" applyBorder="1" applyAlignment="1" applyProtection="1">
      <alignment wrapText="1"/>
    </xf>
    <xf numFmtId="0" fontId="15" fillId="6" borderId="18" xfId="0" applyFont="1" applyFill="1" applyBorder="1" applyAlignment="1" applyProtection="1">
      <alignment wrapText="1"/>
    </xf>
    <xf numFmtId="0" fontId="15" fillId="6" borderId="12" xfId="0" applyFont="1" applyFill="1" applyBorder="1" applyAlignment="1" applyProtection="1">
      <alignment wrapText="1"/>
    </xf>
    <xf numFmtId="164" fontId="8" fillId="6" borderId="75" xfId="0" applyNumberFormat="1" applyFont="1" applyFill="1" applyBorder="1" applyAlignment="1" applyProtection="1">
      <alignment horizontal="center" wrapText="1"/>
    </xf>
    <xf numFmtId="10" fontId="15" fillId="6" borderId="42" xfId="1" applyNumberFormat="1" applyFont="1" applyFill="1" applyBorder="1" applyAlignment="1" applyProtection="1">
      <alignment horizontal="center" vertical="center" wrapText="1"/>
    </xf>
    <xf numFmtId="0" fontId="15" fillId="6" borderId="76" xfId="0" applyFont="1" applyFill="1" applyBorder="1" applyAlignment="1" applyProtection="1">
      <alignment wrapText="1"/>
    </xf>
    <xf numFmtId="0" fontId="4" fillId="0" borderId="19" xfId="1" applyFont="1" applyFill="1" applyBorder="1" applyAlignment="1" applyProtection="1">
      <alignment horizontal="left" vertical="center" wrapText="1"/>
      <protection locked="0"/>
    </xf>
    <xf numFmtId="0" fontId="20" fillId="9" borderId="3" xfId="0" applyFont="1" applyFill="1" applyBorder="1" applyAlignment="1">
      <alignment horizontal="center" wrapText="1"/>
    </xf>
    <xf numFmtId="0" fontId="20" fillId="9" borderId="51" xfId="0" applyFont="1" applyFill="1" applyBorder="1" applyAlignment="1">
      <alignment horizontal="center" wrapText="1"/>
    </xf>
    <xf numFmtId="0" fontId="20" fillId="9" borderId="4" xfId="0" applyFont="1" applyFill="1" applyBorder="1" applyAlignment="1">
      <alignment horizontal="center" wrapText="1"/>
    </xf>
    <xf numFmtId="0" fontId="21" fillId="7" borderId="52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5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wrapText="1"/>
    </xf>
    <xf numFmtId="0" fontId="22" fillId="7" borderId="51" xfId="0" applyFont="1" applyFill="1" applyBorder="1" applyAlignment="1">
      <alignment horizontal="center" wrapText="1"/>
    </xf>
    <xf numFmtId="0" fontId="22" fillId="7" borderId="4" xfId="0" applyFont="1" applyFill="1" applyBorder="1" applyAlignment="1">
      <alignment horizontal="center" wrapText="1"/>
    </xf>
    <xf numFmtId="0" fontId="20" fillId="6" borderId="17" xfId="0" applyFont="1" applyFill="1" applyBorder="1" applyAlignment="1" applyProtection="1">
      <alignment horizontal="center" vertical="center" wrapText="1"/>
    </xf>
    <xf numFmtId="0" fontId="20" fillId="6" borderId="18" xfId="0" applyFont="1" applyFill="1" applyBorder="1" applyAlignment="1" applyProtection="1">
      <alignment horizontal="center" vertical="center" wrapText="1"/>
    </xf>
    <xf numFmtId="0" fontId="20" fillId="6" borderId="12" xfId="0" applyFont="1" applyFill="1" applyBorder="1" applyAlignment="1" applyProtection="1">
      <alignment horizontal="center" vertical="center" wrapText="1"/>
    </xf>
    <xf numFmtId="0" fontId="21" fillId="7" borderId="73" xfId="0" applyFont="1" applyFill="1" applyBorder="1" applyAlignment="1" applyProtection="1">
      <alignment horizontal="center" vertical="center" wrapText="1"/>
    </xf>
    <xf numFmtId="0" fontId="21" fillId="7" borderId="74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  <protection locked="0"/>
    </xf>
    <xf numFmtId="0" fontId="21" fillId="7" borderId="55" xfId="1" applyFont="1" applyFill="1" applyBorder="1" applyAlignment="1" applyProtection="1">
      <alignment horizontal="center" vertical="center"/>
    </xf>
    <xf numFmtId="0" fontId="21" fillId="7" borderId="56" xfId="1" applyFont="1" applyFill="1" applyBorder="1" applyAlignment="1" applyProtection="1">
      <alignment horizontal="center" vertical="center"/>
    </xf>
    <xf numFmtId="0" fontId="21" fillId="7" borderId="57" xfId="1" applyFont="1" applyFill="1" applyBorder="1" applyAlignment="1" applyProtection="1">
      <alignment horizontal="center" vertical="center"/>
    </xf>
    <xf numFmtId="0" fontId="21" fillId="7" borderId="58" xfId="1" applyFont="1" applyFill="1" applyBorder="1" applyAlignment="1" applyProtection="1">
      <alignment horizontal="center" vertical="center"/>
    </xf>
    <xf numFmtId="0" fontId="21" fillId="7" borderId="34" xfId="1" applyFont="1" applyFill="1" applyBorder="1" applyAlignment="1" applyProtection="1">
      <alignment horizontal="center" vertical="center" wrapText="1"/>
    </xf>
    <xf numFmtId="0" fontId="21" fillId="7" borderId="23" xfId="1" applyFont="1" applyFill="1" applyBorder="1" applyAlignment="1" applyProtection="1">
      <alignment horizontal="center" vertical="center"/>
    </xf>
    <xf numFmtId="0" fontId="21" fillId="7" borderId="34" xfId="1" applyFont="1" applyFill="1" applyBorder="1" applyAlignment="1" applyProtection="1">
      <alignment horizontal="center" vertical="center"/>
    </xf>
    <xf numFmtId="0" fontId="21" fillId="7" borderId="23" xfId="1" applyFont="1" applyFill="1" applyBorder="1" applyAlignment="1" applyProtection="1">
      <alignment horizontal="center" vertical="center" wrapText="1"/>
    </xf>
    <xf numFmtId="0" fontId="21" fillId="7" borderId="26" xfId="1" applyFont="1" applyFill="1" applyBorder="1" applyAlignment="1" applyProtection="1">
      <alignment horizontal="center" vertical="center" wrapText="1"/>
    </xf>
    <xf numFmtId="0" fontId="21" fillId="7" borderId="59" xfId="1" applyFont="1" applyFill="1" applyBorder="1" applyAlignment="1" applyProtection="1">
      <alignment horizontal="center" vertical="center" wrapText="1"/>
    </xf>
    <xf numFmtId="0" fontId="7" fillId="8" borderId="57" xfId="1" applyFont="1" applyFill="1" applyBorder="1" applyAlignment="1" applyProtection="1">
      <alignment horizontal="left" vertical="center"/>
    </xf>
    <xf numFmtId="0" fontId="7" fillId="8" borderId="60" xfId="1" applyFont="1" applyFill="1" applyBorder="1" applyAlignment="1" applyProtection="1">
      <alignment horizontal="left" vertical="center"/>
    </xf>
    <xf numFmtId="0" fontId="7" fillId="8" borderId="43" xfId="1" applyFont="1" applyFill="1" applyBorder="1" applyAlignment="1" applyProtection="1">
      <alignment horizontal="left" vertical="center"/>
    </xf>
    <xf numFmtId="0" fontId="7" fillId="3" borderId="19" xfId="1" applyFont="1" applyFill="1" applyBorder="1" applyAlignment="1" applyProtection="1">
      <alignment horizontal="left" vertical="center" wrapText="1"/>
    </xf>
    <xf numFmtId="0" fontId="7" fillId="3" borderId="29" xfId="1" applyFont="1" applyFill="1" applyBorder="1" applyAlignment="1" applyProtection="1">
      <alignment horizontal="left" vertical="center" wrapText="1"/>
    </xf>
    <xf numFmtId="0" fontId="21" fillId="7" borderId="61" xfId="1" applyFont="1" applyFill="1" applyBorder="1" applyAlignment="1" applyProtection="1">
      <alignment horizontal="left" vertical="center"/>
    </xf>
    <xf numFmtId="0" fontId="21" fillId="7" borderId="62" xfId="1" applyFont="1" applyFill="1" applyBorder="1" applyAlignment="1" applyProtection="1">
      <alignment horizontal="left" vertical="center"/>
    </xf>
    <xf numFmtId="0" fontId="21" fillId="7" borderId="63" xfId="1" applyFont="1" applyFill="1" applyBorder="1" applyAlignment="1" applyProtection="1">
      <alignment horizontal="left" vertical="center"/>
    </xf>
    <xf numFmtId="0" fontId="7" fillId="3" borderId="17" xfId="1" applyFont="1" applyFill="1" applyBorder="1" applyAlignment="1" applyProtection="1">
      <alignment horizontal="left" vertical="center" wrapText="1"/>
    </xf>
    <xf numFmtId="0" fontId="7" fillId="3" borderId="18" xfId="1" applyFont="1" applyFill="1" applyBorder="1" applyAlignment="1" applyProtection="1">
      <alignment horizontal="left" vertical="center" wrapText="1"/>
    </xf>
    <xf numFmtId="0" fontId="7" fillId="3" borderId="12" xfId="1" applyFont="1" applyFill="1" applyBorder="1" applyAlignment="1" applyProtection="1">
      <alignment horizontal="left" vertical="center" wrapText="1"/>
    </xf>
    <xf numFmtId="0" fontId="21" fillId="7" borderId="12" xfId="1" applyFont="1" applyFill="1" applyBorder="1" applyAlignment="1" applyProtection="1">
      <alignment horizontal="left" vertical="center" wrapText="1"/>
    </xf>
    <xf numFmtId="0" fontId="21" fillId="7" borderId="19" xfId="1" applyFont="1" applyFill="1" applyBorder="1" applyAlignment="1" applyProtection="1">
      <alignment horizontal="left" vertical="center" wrapText="1"/>
    </xf>
    <xf numFmtId="0" fontId="7" fillId="3" borderId="15" xfId="1" applyFont="1" applyFill="1" applyBorder="1" applyAlignment="1" applyProtection="1">
      <alignment horizontal="left" vertical="center" wrapText="1"/>
    </xf>
    <xf numFmtId="0" fontId="7" fillId="3" borderId="42" xfId="1" applyFont="1" applyFill="1" applyBorder="1" applyAlignment="1" applyProtection="1">
      <alignment horizontal="left" vertical="center" wrapText="1"/>
    </xf>
    <xf numFmtId="0" fontId="21" fillId="7" borderId="15" xfId="0" applyFont="1" applyFill="1" applyBorder="1" applyAlignment="1" applyProtection="1">
      <alignment horizontal="left" vertical="center"/>
    </xf>
    <xf numFmtId="0" fontId="21" fillId="7" borderId="18" xfId="0" applyFont="1" applyFill="1" applyBorder="1" applyAlignment="1" applyProtection="1">
      <alignment horizontal="left" vertical="center"/>
    </xf>
    <xf numFmtId="0" fontId="21" fillId="7" borderId="12" xfId="0" applyFont="1" applyFill="1" applyBorder="1" applyAlignment="1" applyProtection="1">
      <alignment horizontal="left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21" fillId="7" borderId="56" xfId="1" applyFont="1" applyFill="1" applyBorder="1" applyAlignment="1" applyProtection="1">
      <alignment horizontal="center" vertical="center" wrapText="1"/>
    </xf>
    <xf numFmtId="0" fontId="21" fillId="7" borderId="58" xfId="1" applyFont="1" applyFill="1" applyBorder="1" applyAlignment="1" applyProtection="1">
      <alignment horizontal="center" vertical="center" wrapText="1"/>
    </xf>
    <xf numFmtId="0" fontId="21" fillId="7" borderId="64" xfId="1" applyFont="1" applyFill="1" applyBorder="1" applyAlignment="1" applyProtection="1">
      <alignment horizontal="center" vertical="center" wrapText="1"/>
    </xf>
    <xf numFmtId="0" fontId="21" fillId="7" borderId="0" xfId="1" applyFont="1" applyFill="1" applyBorder="1" applyAlignment="1" applyProtection="1">
      <alignment horizontal="center" vertical="center" wrapText="1"/>
    </xf>
    <xf numFmtId="0" fontId="21" fillId="7" borderId="15" xfId="1" applyFont="1" applyFill="1" applyBorder="1" applyAlignment="1" applyProtection="1">
      <alignment horizontal="left" vertical="center"/>
    </xf>
    <xf numFmtId="0" fontId="21" fillId="7" borderId="18" xfId="1" applyFont="1" applyFill="1" applyBorder="1" applyAlignment="1" applyProtection="1">
      <alignment horizontal="left" vertical="center"/>
    </xf>
    <xf numFmtId="0" fontId="7" fillId="3" borderId="18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</xf>
    <xf numFmtId="0" fontId="4" fillId="0" borderId="58" xfId="1" applyFont="1" applyFill="1" applyBorder="1" applyAlignment="1" applyProtection="1">
      <alignment horizontal="left" vertical="center" wrapText="1"/>
    </xf>
    <xf numFmtId="0" fontId="4" fillId="0" borderId="23" xfId="1" applyFont="1" applyFill="1" applyBorder="1" applyAlignment="1" applyProtection="1">
      <alignment horizontal="left" vertical="center" wrapText="1"/>
    </xf>
    <xf numFmtId="0" fontId="21" fillId="7" borderId="63" xfId="1" applyFont="1" applyFill="1" applyBorder="1" applyAlignment="1" applyProtection="1">
      <alignment horizontal="left" vertical="center" wrapText="1"/>
    </xf>
    <xf numFmtId="0" fontId="21" fillId="7" borderId="24" xfId="1" applyFont="1" applyFill="1" applyBorder="1" applyAlignment="1" applyProtection="1">
      <alignment horizontal="left" vertical="center" wrapText="1"/>
    </xf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8" borderId="18" xfId="1" applyFont="1" applyFill="1" applyBorder="1" applyAlignment="1" applyProtection="1">
      <alignment horizontal="left" vertical="center" wrapText="1"/>
    </xf>
    <xf numFmtId="0" fontId="7" fillId="8" borderId="12" xfId="1" applyFont="1" applyFill="1" applyBorder="1" applyAlignment="1" applyProtection="1">
      <alignment horizontal="left" vertical="center" wrapText="1"/>
    </xf>
    <xf numFmtId="0" fontId="7" fillId="0" borderId="65" xfId="1" applyFont="1" applyFill="1" applyBorder="1" applyAlignment="1" applyProtection="1">
      <alignment horizontal="center" vertical="center" wrapText="1"/>
    </xf>
    <xf numFmtId="0" fontId="7" fillId="0" borderId="63" xfId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7" fillId="8" borderId="15" xfId="1" applyFont="1" applyFill="1" applyBorder="1" applyAlignment="1" applyProtection="1">
      <alignment horizontal="left" vertical="center" wrapText="1"/>
    </xf>
    <xf numFmtId="0" fontId="21" fillId="7" borderId="66" xfId="1" applyFont="1" applyFill="1" applyBorder="1" applyAlignment="1" applyProtection="1">
      <alignment horizontal="center" vertical="center" wrapText="1"/>
    </xf>
    <xf numFmtId="0" fontId="21" fillId="7" borderId="67" xfId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10" fontId="21" fillId="7" borderId="13" xfId="1" applyNumberFormat="1" applyFont="1" applyFill="1" applyBorder="1" applyAlignment="1" applyProtection="1">
      <alignment horizontal="right" vertical="center" wrapText="1"/>
    </xf>
    <xf numFmtId="10" fontId="21" fillId="7" borderId="20" xfId="1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wrapText="1"/>
      <protection locked="0"/>
    </xf>
    <xf numFmtId="0" fontId="4" fillId="0" borderId="19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INFINGU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5"/>
  <sheetViews>
    <sheetView workbookViewId="0">
      <selection activeCell="C3" sqref="C3"/>
    </sheetView>
  </sheetViews>
  <sheetFormatPr baseColWidth="10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0</v>
      </c>
      <c r="C2" s="2" t="s">
        <v>1</v>
      </c>
      <c r="D2" s="1"/>
    </row>
    <row r="3" spans="1:4" ht="14.1" customHeight="1">
      <c r="A3" s="1"/>
      <c r="B3" s="3" t="s">
        <v>2</v>
      </c>
      <c r="C3" s="50">
        <f>'PPTO. GENERAL'!C7</f>
        <v>0</v>
      </c>
      <c r="D3" s="1"/>
    </row>
    <row r="4" spans="1:4" ht="21.95" customHeight="1">
      <c r="A4" s="1"/>
      <c r="B4" s="3" t="s">
        <v>3</v>
      </c>
      <c r="C4" s="50">
        <f>'PPTO. GENERAL'!C8</f>
        <v>0</v>
      </c>
      <c r="D4" s="1"/>
    </row>
    <row r="5" spans="1:4" ht="14.1" customHeight="1">
      <c r="A5" s="1"/>
      <c r="B5" s="3" t="s">
        <v>4</v>
      </c>
      <c r="C5" s="50">
        <f>'PPTO. GENERAL'!C10</f>
        <v>0</v>
      </c>
      <c r="D5" s="1"/>
    </row>
    <row r="6" spans="1:4" ht="14.1" customHeight="1">
      <c r="A6" s="1"/>
      <c r="B6" s="3" t="s">
        <v>5</v>
      </c>
      <c r="C6" s="50">
        <f>'PPTO. GENERAL'!C11</f>
        <v>0</v>
      </c>
      <c r="D6" s="1"/>
    </row>
    <row r="7" spans="1:4" ht="14.1" customHeight="1">
      <c r="A7" s="1"/>
      <c r="B7" s="3" t="s">
        <v>6</v>
      </c>
      <c r="C7" s="50">
        <f>'PPTO. GENERAL'!C13</f>
        <v>0</v>
      </c>
      <c r="D7" s="1"/>
    </row>
    <row r="8" spans="1:4" ht="14.1" customHeight="1">
      <c r="A8" s="1"/>
      <c r="B8" s="3" t="s">
        <v>7</v>
      </c>
      <c r="C8" s="50">
        <f>'PPTO. GENERAL'!C14</f>
        <v>0</v>
      </c>
      <c r="D8" s="1"/>
    </row>
    <row r="9" spans="1:4" ht="14.1" customHeight="1">
      <c r="A9" s="1"/>
      <c r="B9" s="3" t="s">
        <v>8</v>
      </c>
      <c r="C9" s="50">
        <f>'PPTO. GENERAL'!C15</f>
        <v>0</v>
      </c>
      <c r="D9" s="1"/>
    </row>
    <row r="10" spans="1:4" ht="14.1" customHeight="1">
      <c r="A10" s="1"/>
      <c r="B10" s="3" t="s">
        <v>9</v>
      </c>
      <c r="C10" s="50">
        <f>'PPTO. GENERAL'!C17</f>
        <v>0</v>
      </c>
      <c r="D10" s="1"/>
    </row>
    <row r="11" spans="1:4" ht="14.1" customHeight="1">
      <c r="A11" s="1"/>
      <c r="B11" s="3" t="s">
        <v>10</v>
      </c>
      <c r="C11" s="50">
        <f>'PPTO. GENERAL'!C18</f>
        <v>0</v>
      </c>
      <c r="D11" s="1"/>
    </row>
    <row r="12" spans="1:4" ht="14.1" customHeight="1">
      <c r="A12" s="1"/>
      <c r="B12" s="3" t="s">
        <v>11</v>
      </c>
      <c r="C12" s="50">
        <f>'PPTO. GENERAL'!C19</f>
        <v>0</v>
      </c>
      <c r="D12" s="1"/>
    </row>
    <row r="13" spans="1:4" ht="14.1" customHeight="1">
      <c r="A13" s="1"/>
      <c r="B13" s="3" t="s">
        <v>12</v>
      </c>
      <c r="C13" s="50">
        <f>'PPTO. GENERAL'!C21</f>
        <v>0</v>
      </c>
      <c r="D13" s="1"/>
    </row>
    <row r="14" spans="1:4" ht="14.1" customHeight="1">
      <c r="A14" s="1"/>
      <c r="B14" s="3" t="s">
        <v>13</v>
      </c>
      <c r="C14" s="50">
        <f>'PPTO. GENERAL'!C22</f>
        <v>0</v>
      </c>
      <c r="D14" s="1"/>
    </row>
    <row r="15" spans="1:4" ht="14.1" customHeight="1">
      <c r="A15" s="1"/>
      <c r="B15" s="3" t="s">
        <v>14</v>
      </c>
      <c r="C15" s="50">
        <f>'PPTO. GENERAL'!C25</f>
        <v>0</v>
      </c>
      <c r="D15" s="1"/>
    </row>
  </sheetData>
  <sheetProtection password="FD98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7"/>
  <sheetViews>
    <sheetView topLeftCell="A4" workbookViewId="0">
      <selection activeCell="D27" sqref="D27"/>
    </sheetView>
  </sheetViews>
  <sheetFormatPr baseColWidth="10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1:6" ht="13.5" thickBot="1"/>
    <row r="2" spans="1:6" ht="57" customHeight="1" thickBot="1">
      <c r="B2" s="172" t="s">
        <v>112</v>
      </c>
      <c r="C2" s="173"/>
      <c r="D2" s="174"/>
    </row>
    <row r="3" spans="1:6" ht="13.5" thickBot="1">
      <c r="E3" s="4"/>
    </row>
    <row r="4" spans="1:6" ht="18.75" customHeight="1" thickTop="1">
      <c r="B4" s="175" t="s">
        <v>39</v>
      </c>
      <c r="C4" s="177" t="s">
        <v>40</v>
      </c>
      <c r="D4" s="179" t="s">
        <v>15</v>
      </c>
      <c r="E4" s="5"/>
    </row>
    <row r="5" spans="1:6" ht="20.25" customHeight="1">
      <c r="B5" s="176"/>
      <c r="C5" s="178"/>
      <c r="D5" s="180"/>
      <c r="F5" s="4"/>
    </row>
    <row r="6" spans="1:6" ht="18" customHeight="1">
      <c r="A6" s="4"/>
      <c r="B6" s="90" t="s">
        <v>41</v>
      </c>
      <c r="C6" s="107"/>
      <c r="D6" s="108"/>
    </row>
    <row r="7" spans="1:6">
      <c r="A7" s="4"/>
      <c r="B7" s="91" t="s">
        <v>42</v>
      </c>
      <c r="C7" s="112">
        <f>'PPTO. RUBROS'!I9</f>
        <v>0</v>
      </c>
      <c r="D7" s="109">
        <f>'PPTO. RUBROS'!J9</f>
        <v>0</v>
      </c>
    </row>
    <row r="8" spans="1:6" ht="25.5">
      <c r="A8" s="4"/>
      <c r="B8" s="91" t="s">
        <v>43</v>
      </c>
      <c r="C8" s="112">
        <f>'PPTO. RUBROS'!I12</f>
        <v>0</v>
      </c>
      <c r="D8" s="110">
        <f>'PPTO. RUBROS'!J12</f>
        <v>0</v>
      </c>
    </row>
    <row r="9" spans="1:6" ht="15" customHeight="1">
      <c r="A9" s="4"/>
      <c r="B9" s="91" t="s">
        <v>44</v>
      </c>
      <c r="C9" s="112">
        <f>'PPTO. RUBROS'!I15</f>
        <v>0</v>
      </c>
      <c r="D9" s="110">
        <f>'PPTO. RUBROS'!J15</f>
        <v>0</v>
      </c>
    </row>
    <row r="10" spans="1:6">
      <c r="A10" s="4"/>
      <c r="B10" s="92" t="s">
        <v>45</v>
      </c>
      <c r="C10" s="113">
        <f>'PPTO. RUBROS'!I16</f>
        <v>0</v>
      </c>
      <c r="D10" s="125">
        <f>'PPTO. RUBROS'!J16</f>
        <v>0</v>
      </c>
    </row>
    <row r="11" spans="1:6">
      <c r="A11" s="4"/>
      <c r="B11" s="93" t="s">
        <v>46</v>
      </c>
      <c r="C11" s="114">
        <f>'PPTO. RUBROS'!I19</f>
        <v>0</v>
      </c>
      <c r="D11" s="126">
        <f>'PPTO. RUBROS'!J19</f>
        <v>0</v>
      </c>
    </row>
    <row r="12" spans="1:6">
      <c r="A12" s="4"/>
      <c r="B12" s="91" t="s">
        <v>47</v>
      </c>
      <c r="C12" s="112">
        <f>'PPTO. RUBROS'!I22</f>
        <v>0</v>
      </c>
      <c r="D12" s="111">
        <f>'PPTO. RUBROS'!J22</f>
        <v>0</v>
      </c>
    </row>
    <row r="13" spans="1:6">
      <c r="A13" s="4"/>
      <c r="B13" s="94" t="s">
        <v>48</v>
      </c>
      <c r="C13" s="115">
        <f>'PPTO. RUBROS'!I23</f>
        <v>0</v>
      </c>
      <c r="D13" s="127">
        <f>'PPTO. RUBROS'!J23</f>
        <v>0</v>
      </c>
    </row>
    <row r="14" spans="1:6">
      <c r="A14" s="4"/>
      <c r="B14" s="95" t="s">
        <v>49</v>
      </c>
      <c r="C14" s="116">
        <f>'PPTO. RUBROS'!I26</f>
        <v>0</v>
      </c>
      <c r="D14" s="128">
        <f>'PPTO. RUBROS'!J26</f>
        <v>0</v>
      </c>
    </row>
    <row r="15" spans="1:6">
      <c r="A15" s="4"/>
      <c r="B15" s="96" t="s">
        <v>50</v>
      </c>
      <c r="C15" s="117">
        <f>'PPTO. RUBROS'!I29</f>
        <v>0</v>
      </c>
      <c r="D15" s="129">
        <f>'PPTO. RUBROS'!J29</f>
        <v>0</v>
      </c>
    </row>
    <row r="16" spans="1:6">
      <c r="A16" s="4"/>
      <c r="B16" s="91" t="s">
        <v>51</v>
      </c>
      <c r="C16" s="112">
        <f>'PPTO. RUBROS'!I32</f>
        <v>0</v>
      </c>
      <c r="D16" s="111">
        <f>'PPTO. RUBROS'!J32</f>
        <v>0</v>
      </c>
    </row>
    <row r="17" spans="1:5">
      <c r="A17" s="4"/>
      <c r="B17" s="92" t="s">
        <v>52</v>
      </c>
      <c r="C17" s="115">
        <f>'PPTO. RUBROS'!I33</f>
        <v>0</v>
      </c>
      <c r="D17" s="127">
        <f>'PPTO. RUBROS'!J33</f>
        <v>0</v>
      </c>
    </row>
    <row r="18" spans="1:5">
      <c r="A18" s="4"/>
      <c r="B18" s="93" t="s">
        <v>53</v>
      </c>
      <c r="C18" s="123">
        <f>'PPTO. RUBROS'!I36</f>
        <v>0</v>
      </c>
      <c r="D18" s="128">
        <f>'PPTO. RUBROS'!J36</f>
        <v>0</v>
      </c>
    </row>
    <row r="19" spans="1:5" ht="16.5" customHeight="1">
      <c r="A19" s="6"/>
      <c r="B19" s="91" t="s">
        <v>54</v>
      </c>
      <c r="C19" s="130">
        <f>'PPTO. RUBROS'!I39</f>
        <v>0</v>
      </c>
      <c r="D19" s="111">
        <f>'PPTO. RUBROS'!J39</f>
        <v>0</v>
      </c>
    </row>
    <row r="20" spans="1:5" ht="16.5" customHeight="1">
      <c r="A20" s="4"/>
      <c r="B20" s="91" t="s">
        <v>55</v>
      </c>
      <c r="C20" s="130">
        <f>'PPTO. RUBROS'!I42</f>
        <v>0</v>
      </c>
      <c r="D20" s="111">
        <f>'PPTO. RUBROS'!J42</f>
        <v>0</v>
      </c>
    </row>
    <row r="21" spans="1:5" ht="16.5" customHeight="1">
      <c r="A21" s="4"/>
      <c r="B21" s="95" t="s">
        <v>56</v>
      </c>
      <c r="C21" s="122">
        <f>'PPTO. RUBROS'!I43</f>
        <v>0</v>
      </c>
      <c r="D21" s="127">
        <f>'PPTO. RUBROS'!J43</f>
        <v>0</v>
      </c>
    </row>
    <row r="22" spans="1:5" ht="16.5" customHeight="1">
      <c r="A22" s="4"/>
      <c r="B22" s="96" t="s">
        <v>57</v>
      </c>
      <c r="C22" s="123">
        <f>'PPTO. RUBROS'!I46</f>
        <v>0</v>
      </c>
      <c r="D22" s="128">
        <f>'PPTO. RUBROS'!J46</f>
        <v>0</v>
      </c>
    </row>
    <row r="23" spans="1:5" s="8" customFormat="1" ht="15">
      <c r="A23" s="7"/>
      <c r="B23" s="97" t="s">
        <v>58</v>
      </c>
      <c r="C23" s="112">
        <f>C7+C8+C9+C12+C16+C19+C20</f>
        <v>0</v>
      </c>
      <c r="D23" s="111">
        <f>'PPTO. RUBROS'!J48</f>
        <v>0</v>
      </c>
      <c r="E23"/>
    </row>
    <row r="24" spans="1:5">
      <c r="A24" s="4"/>
      <c r="B24" s="98" t="s">
        <v>59</v>
      </c>
      <c r="C24" s="105"/>
      <c r="D24" s="106"/>
    </row>
    <row r="25" spans="1:5">
      <c r="A25" s="4"/>
      <c r="B25" s="99" t="s">
        <v>60</v>
      </c>
      <c r="C25" s="120">
        <f>'PPTO. RUBROS'!I50</f>
        <v>0</v>
      </c>
      <c r="D25" s="118"/>
    </row>
    <row r="26" spans="1:5" s="8" customFormat="1" ht="15">
      <c r="A26" s="7"/>
      <c r="B26" s="100" t="s">
        <v>61</v>
      </c>
      <c r="C26" s="112">
        <f>C25</f>
        <v>0</v>
      </c>
      <c r="D26" s="104">
        <f>'PPTO. RUBROS'!J51</f>
        <v>0</v>
      </c>
    </row>
    <row r="27" spans="1:5" s="8" customFormat="1" ht="15.75" thickBot="1">
      <c r="A27" s="7"/>
      <c r="B27" s="101" t="s">
        <v>62</v>
      </c>
      <c r="C27" s="121">
        <f>C23+C26</f>
        <v>0</v>
      </c>
      <c r="D27" s="119">
        <v>1</v>
      </c>
    </row>
    <row r="28" spans="1:5" ht="14.25" thickTop="1" thickBot="1">
      <c r="B28" s="5"/>
      <c r="C28" s="5"/>
      <c r="D28" s="5"/>
    </row>
    <row r="29" spans="1:5" ht="15.75" thickBot="1">
      <c r="B29" s="181" t="s">
        <v>63</v>
      </c>
      <c r="C29" s="182"/>
      <c r="D29" s="183"/>
    </row>
    <row r="30" spans="1:5" ht="15.75" customHeight="1" thickBot="1">
      <c r="B30" s="9" t="s">
        <v>64</v>
      </c>
      <c r="C30" s="102" t="s">
        <v>65</v>
      </c>
      <c r="D30" s="10" t="s">
        <v>66</v>
      </c>
    </row>
    <row r="31" spans="1:5" ht="14.25" customHeight="1">
      <c r="B31" s="11" t="s">
        <v>67</v>
      </c>
      <c r="C31" s="12">
        <v>200000</v>
      </c>
      <c r="D31" s="13" t="str">
        <f>IF(C23&gt;C31,"EZ DU BETETZEN","ZUZENA")</f>
        <v>ZUZENA</v>
      </c>
    </row>
    <row r="32" spans="1:5" ht="15" customHeight="1" thickBot="1">
      <c r="B32" s="14" t="s">
        <v>68</v>
      </c>
      <c r="C32" s="15">
        <f>IF(C23&lt;90000,C23*0.1,IF(C23&gt;180000,((C23-180000)*0.05+16200),((C23-90000)*0.08+9000)))</f>
        <v>0</v>
      </c>
      <c r="D32" s="16" t="str">
        <f>IF(C26&gt;C32,"EZ DU BETETZEN","ZUZENA")</f>
        <v>ZUZENA</v>
      </c>
    </row>
    <row r="33" spans="2:4" ht="13.5" thickBot="1">
      <c r="B33" s="17"/>
      <c r="C33" s="17"/>
      <c r="D33" s="17"/>
    </row>
    <row r="34" spans="2:4" ht="15.75" thickBot="1">
      <c r="B34" s="181" t="s">
        <v>69</v>
      </c>
      <c r="C34" s="182"/>
      <c r="D34" s="183"/>
    </row>
    <row r="35" spans="2:4" ht="18" customHeight="1" thickBot="1">
      <c r="B35" s="9" t="s">
        <v>64</v>
      </c>
      <c r="C35" s="102" t="s">
        <v>65</v>
      </c>
      <c r="D35" s="10" t="s">
        <v>66</v>
      </c>
    </row>
    <row r="36" spans="2:4" ht="14.25">
      <c r="B36" s="11" t="s">
        <v>67</v>
      </c>
      <c r="C36" s="12">
        <v>800000</v>
      </c>
      <c r="D36" s="13" t="str">
        <f>IF(C23&gt;C36,"EZ DU BETETZEN","ZUZENA")</f>
        <v>ZUZENA</v>
      </c>
    </row>
    <row r="37" spans="2:4" ht="15" thickBot="1">
      <c r="B37" s="14" t="s">
        <v>68</v>
      </c>
      <c r="C37" s="15">
        <f>IF(C23&lt;90000,C23*0.1,IF(C23&gt;180000,((C23-180000)*0.05+16200),((C23-90000)*0.08+9000)))</f>
        <v>0</v>
      </c>
      <c r="D37" s="18" t="str">
        <f>IF(C26&gt;C37,"EZ DU BETETZEN","ZUZENA")</f>
        <v>ZUZENA</v>
      </c>
    </row>
  </sheetData>
  <sheetProtection password="FDD8" sheet="1" selectLockedCells="1" selectUnlockedCells="1"/>
  <mergeCells count="6">
    <mergeCell ref="B34:D34"/>
    <mergeCell ref="B2:D2"/>
    <mergeCell ref="B4:B5"/>
    <mergeCell ref="C4:C5"/>
    <mergeCell ref="D4:D5"/>
    <mergeCell ref="B29:D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J53"/>
  <sheetViews>
    <sheetView tabSelected="1" workbookViewId="0">
      <selection activeCell="M43" sqref="M43"/>
    </sheetView>
  </sheetViews>
  <sheetFormatPr baseColWidth="10" defaultRowHeight="12.75"/>
  <cols>
    <col min="1" max="1" width="15.28515625" style="131" customWidth="1"/>
    <col min="2" max="2" width="11.42578125" style="131" customWidth="1"/>
    <col min="3" max="3" width="67" style="131" customWidth="1"/>
    <col min="4" max="4" width="10.42578125" style="131" customWidth="1"/>
    <col min="5" max="5" width="9.5703125" style="131" customWidth="1"/>
    <col min="6" max="6" width="16.140625" style="131" customWidth="1"/>
    <col min="7" max="7" width="10.140625" style="131" customWidth="1"/>
    <col min="8" max="8" width="14.42578125" style="131" customWidth="1"/>
    <col min="9" max="16384" width="11.42578125" style="131"/>
  </cols>
  <sheetData>
    <row r="2" spans="1:10" ht="39" customHeight="1">
      <c r="B2" s="184" t="s">
        <v>70</v>
      </c>
      <c r="C2" s="185"/>
      <c r="D2" s="185"/>
      <c r="E2" s="185"/>
      <c r="F2" s="185"/>
      <c r="G2" s="185"/>
      <c r="H2" s="185"/>
      <c r="I2" s="185"/>
      <c r="J2" s="186"/>
    </row>
    <row r="3" spans="1:10" ht="16.5" thickBot="1">
      <c r="B3" s="189"/>
      <c r="C3" s="189"/>
      <c r="D3" s="189"/>
      <c r="E3" s="189"/>
      <c r="F3" s="189"/>
      <c r="G3" s="189"/>
      <c r="H3" s="189"/>
      <c r="I3" s="189"/>
    </row>
    <row r="4" spans="1:10" ht="13.5" thickBot="1">
      <c r="H4" s="132" t="s">
        <v>16</v>
      </c>
      <c r="I4" s="133"/>
    </row>
    <row r="5" spans="1:10" ht="13.5" thickBot="1"/>
    <row r="6" spans="1:10" ht="32.25" customHeight="1" thickTop="1">
      <c r="A6" s="134"/>
      <c r="B6" s="190" t="s">
        <v>39</v>
      </c>
      <c r="C6" s="191"/>
      <c r="D6" s="194" t="s">
        <v>71</v>
      </c>
      <c r="E6" s="196" t="s">
        <v>72</v>
      </c>
      <c r="F6" s="194" t="s">
        <v>73</v>
      </c>
      <c r="G6" s="196" t="s">
        <v>74</v>
      </c>
      <c r="H6" s="194" t="s">
        <v>75</v>
      </c>
      <c r="I6" s="198" t="s">
        <v>76</v>
      </c>
      <c r="J6" s="187" t="s">
        <v>15</v>
      </c>
    </row>
    <row r="7" spans="1:10" ht="30" customHeight="1">
      <c r="A7" s="134"/>
      <c r="B7" s="192"/>
      <c r="C7" s="193"/>
      <c r="D7" s="195"/>
      <c r="E7" s="195"/>
      <c r="F7" s="197"/>
      <c r="G7" s="195"/>
      <c r="H7" s="197"/>
      <c r="I7" s="199"/>
      <c r="J7" s="188"/>
    </row>
    <row r="8" spans="1:10" ht="21" customHeight="1">
      <c r="A8" s="134"/>
      <c r="B8" s="200" t="s">
        <v>41</v>
      </c>
      <c r="C8" s="201"/>
      <c r="D8" s="201"/>
      <c r="E8" s="201"/>
      <c r="F8" s="201"/>
      <c r="G8" s="201"/>
      <c r="H8" s="201"/>
      <c r="I8" s="202"/>
    </row>
    <row r="9" spans="1:10">
      <c r="A9" s="134"/>
      <c r="B9" s="22" t="s">
        <v>17</v>
      </c>
      <c r="C9" s="203" t="s">
        <v>77</v>
      </c>
      <c r="D9" s="203"/>
      <c r="E9" s="203"/>
      <c r="F9" s="203"/>
      <c r="G9" s="203"/>
      <c r="H9" s="203"/>
      <c r="I9" s="23">
        <f>SUM(I10:I11)</f>
        <v>0</v>
      </c>
      <c r="J9" s="103">
        <f>IFERROR(I9/I52,0)</f>
        <v>0</v>
      </c>
    </row>
    <row r="10" spans="1:10" ht="13.5" thickBot="1">
      <c r="A10" s="134"/>
      <c r="B10" s="135"/>
      <c r="C10" s="171"/>
      <c r="D10" s="136"/>
      <c r="E10" s="136"/>
      <c r="F10" s="136"/>
      <c r="G10" s="136"/>
      <c r="H10" s="137"/>
      <c r="I10" s="138"/>
    </row>
    <row r="11" spans="1:10" ht="13.5" thickBot="1">
      <c r="A11" s="139" t="s">
        <v>92</v>
      </c>
      <c r="B11" s="135"/>
      <c r="C11" s="171"/>
      <c r="D11" s="136"/>
      <c r="E11" s="136"/>
      <c r="F11" s="136"/>
      <c r="G11" s="136"/>
      <c r="H11" s="137"/>
      <c r="I11" s="138"/>
    </row>
    <row r="12" spans="1:10" ht="11.25" customHeight="1">
      <c r="A12" s="134"/>
      <c r="B12" s="22" t="s">
        <v>18</v>
      </c>
      <c r="C12" s="203" t="s">
        <v>78</v>
      </c>
      <c r="D12" s="203"/>
      <c r="E12" s="203"/>
      <c r="F12" s="203"/>
      <c r="G12" s="203"/>
      <c r="H12" s="203"/>
      <c r="I12" s="25">
        <f>SUM(I13:I14)</f>
        <v>0</v>
      </c>
      <c r="J12" s="103">
        <f>IFERROR(I12/$I$52,0)</f>
        <v>0</v>
      </c>
    </row>
    <row r="13" spans="1:10" ht="13.5" thickBot="1">
      <c r="A13" s="134"/>
      <c r="B13" s="135"/>
      <c r="C13" s="171"/>
      <c r="D13" s="136"/>
      <c r="E13" s="136"/>
      <c r="F13" s="136"/>
      <c r="G13" s="136"/>
      <c r="H13" s="137"/>
      <c r="I13" s="138"/>
    </row>
    <row r="14" spans="1:10" ht="13.5" thickBot="1">
      <c r="A14" s="139" t="s">
        <v>92</v>
      </c>
      <c r="B14" s="135"/>
      <c r="C14" s="171"/>
      <c r="D14" s="136"/>
      <c r="E14" s="136"/>
      <c r="F14" s="136"/>
      <c r="G14" s="136"/>
      <c r="H14" s="137"/>
      <c r="I14" s="138"/>
    </row>
    <row r="15" spans="1:10">
      <c r="A15" s="134"/>
      <c r="B15" s="22" t="s">
        <v>19</v>
      </c>
      <c r="C15" s="204" t="s">
        <v>79</v>
      </c>
      <c r="D15" s="204"/>
      <c r="E15" s="204"/>
      <c r="F15" s="204"/>
      <c r="G15" s="204"/>
      <c r="H15" s="203"/>
      <c r="I15" s="25">
        <f>I16+I19</f>
        <v>0</v>
      </c>
      <c r="J15" s="103">
        <f>IFERROR(I15/$I$52,0)</f>
        <v>0</v>
      </c>
    </row>
    <row r="16" spans="1:10">
      <c r="A16" s="140"/>
      <c r="B16" s="26" t="s">
        <v>20</v>
      </c>
      <c r="C16" s="165" t="s">
        <v>80</v>
      </c>
      <c r="D16" s="166"/>
      <c r="E16" s="166"/>
      <c r="F16" s="166"/>
      <c r="G16" s="167"/>
      <c r="H16" s="168"/>
      <c r="I16" s="27">
        <f>SUM(I17:I18)</f>
        <v>0</v>
      </c>
      <c r="J16" s="169">
        <f>IFERROR(I16/$I$52,0)</f>
        <v>0</v>
      </c>
    </row>
    <row r="17" spans="1:10" ht="13.5" thickBot="1">
      <c r="A17" s="140"/>
      <c r="B17" s="141"/>
      <c r="C17" s="142"/>
      <c r="D17" s="142"/>
      <c r="E17" s="142"/>
      <c r="F17" s="142"/>
      <c r="G17" s="142"/>
      <c r="H17" s="143"/>
      <c r="I17" s="138"/>
    </row>
    <row r="18" spans="1:10" ht="13.5" thickBot="1">
      <c r="A18" s="144" t="s">
        <v>92</v>
      </c>
      <c r="B18" s="145"/>
      <c r="C18" s="146"/>
      <c r="D18" s="147"/>
      <c r="E18" s="147"/>
      <c r="F18" s="148"/>
      <c r="G18" s="250"/>
      <c r="H18" s="149"/>
      <c r="I18" s="138"/>
    </row>
    <row r="19" spans="1:10">
      <c r="B19" s="28" t="s">
        <v>21</v>
      </c>
      <c r="C19" s="165" t="s">
        <v>81</v>
      </c>
      <c r="D19" s="170"/>
      <c r="E19" s="170"/>
      <c r="F19" s="170"/>
      <c r="G19" s="170"/>
      <c r="H19" s="168"/>
      <c r="I19" s="27">
        <f>SUM(I20:I21)</f>
        <v>0</v>
      </c>
      <c r="J19" s="169">
        <f>IFERROR(I19/$I$52,0)</f>
        <v>0</v>
      </c>
    </row>
    <row r="20" spans="1:10" ht="13.5" thickBot="1">
      <c r="B20" s="141"/>
      <c r="C20" s="142"/>
      <c r="D20" s="142"/>
      <c r="E20" s="142"/>
      <c r="F20" s="142"/>
      <c r="G20" s="142"/>
      <c r="H20" s="143"/>
      <c r="I20" s="138"/>
    </row>
    <row r="21" spans="1:10" ht="13.5" thickBot="1">
      <c r="A21" s="150" t="s">
        <v>92</v>
      </c>
      <c r="B21" s="151"/>
      <c r="C21" s="152"/>
      <c r="D21" s="136"/>
      <c r="E21" s="136"/>
      <c r="F21" s="136"/>
      <c r="G21" s="136"/>
      <c r="H21" s="137"/>
      <c r="I21" s="138"/>
    </row>
    <row r="22" spans="1:10">
      <c r="A22" s="134"/>
      <c r="B22" s="22" t="s">
        <v>22</v>
      </c>
      <c r="C22" s="203" t="s">
        <v>82</v>
      </c>
      <c r="D22" s="203"/>
      <c r="E22" s="203"/>
      <c r="F22" s="203"/>
      <c r="G22" s="203"/>
      <c r="H22" s="203"/>
      <c r="I22" s="25">
        <f>I23+I26+I29</f>
        <v>0</v>
      </c>
      <c r="J22" s="103">
        <f>IFERROR(I22/$I$52,0)</f>
        <v>0</v>
      </c>
    </row>
    <row r="23" spans="1:10">
      <c r="A23" s="134"/>
      <c r="B23" s="29" t="s">
        <v>23</v>
      </c>
      <c r="C23" s="30" t="s">
        <v>83</v>
      </c>
      <c r="D23" s="31"/>
      <c r="E23" s="31"/>
      <c r="F23" s="31"/>
      <c r="G23" s="32"/>
      <c r="H23" s="33"/>
      <c r="I23" s="27">
        <f>SUM(I24:I25)</f>
        <v>0</v>
      </c>
      <c r="J23" s="169">
        <f>IFERROR(I23/$I$52,0)</f>
        <v>0</v>
      </c>
    </row>
    <row r="24" spans="1:10" ht="13.5" thickBot="1">
      <c r="A24" s="134"/>
      <c r="B24" s="153"/>
      <c r="C24" s="154"/>
      <c r="D24" s="154"/>
      <c r="E24" s="154"/>
      <c r="F24" s="154"/>
      <c r="G24" s="154"/>
      <c r="H24" s="137"/>
      <c r="I24" s="138"/>
    </row>
    <row r="25" spans="1:10" ht="13.5" thickBot="1">
      <c r="A25" s="150" t="s">
        <v>92</v>
      </c>
      <c r="B25" s="153"/>
      <c r="C25" s="154"/>
      <c r="D25" s="154"/>
      <c r="E25" s="154"/>
      <c r="F25" s="154"/>
      <c r="G25" s="154"/>
      <c r="H25" s="137"/>
      <c r="I25" s="138"/>
    </row>
    <row r="26" spans="1:10">
      <c r="A26" s="134"/>
      <c r="B26" s="29" t="s">
        <v>24</v>
      </c>
      <c r="C26" s="34" t="s">
        <v>84</v>
      </c>
      <c r="D26" s="34"/>
      <c r="E26" s="34"/>
      <c r="F26" s="34"/>
      <c r="G26" s="34"/>
      <c r="H26" s="33"/>
      <c r="I26" s="27">
        <f>SUM(I27:I28)</f>
        <v>0</v>
      </c>
      <c r="J26" s="169">
        <f>IFERROR(I26/$I$52,0)</f>
        <v>0</v>
      </c>
    </row>
    <row r="27" spans="1:10" ht="13.5" thickBot="1">
      <c r="A27" s="134"/>
      <c r="B27" s="155"/>
      <c r="C27" s="156"/>
      <c r="D27" s="156"/>
      <c r="E27" s="156"/>
      <c r="F27" s="156"/>
      <c r="G27" s="156"/>
      <c r="H27" s="157"/>
      <c r="I27" s="158"/>
    </row>
    <row r="28" spans="1:10" ht="13.5" thickBot="1">
      <c r="A28" s="139" t="s">
        <v>92</v>
      </c>
      <c r="B28" s="159"/>
      <c r="C28" s="171"/>
      <c r="D28" s="171"/>
      <c r="E28" s="171"/>
      <c r="F28" s="171"/>
      <c r="G28" s="171"/>
      <c r="H28" s="137"/>
      <c r="I28" s="138"/>
    </row>
    <row r="29" spans="1:10">
      <c r="A29" s="134"/>
      <c r="B29" s="124" t="s">
        <v>25</v>
      </c>
      <c r="C29" s="34" t="s">
        <v>85</v>
      </c>
      <c r="D29" s="34"/>
      <c r="E29" s="34"/>
      <c r="F29" s="34"/>
      <c r="G29" s="34"/>
      <c r="H29" s="33"/>
      <c r="I29" s="27">
        <f>SUM(I30:I31)</f>
        <v>0</v>
      </c>
      <c r="J29" s="169">
        <f>IFERROR(I29/$I$52,0)</f>
        <v>0</v>
      </c>
    </row>
    <row r="30" spans="1:10" ht="13.5" thickBot="1">
      <c r="A30" s="134"/>
      <c r="B30" s="155"/>
      <c r="C30" s="156"/>
      <c r="D30" s="156"/>
      <c r="E30" s="156"/>
      <c r="F30" s="156"/>
      <c r="G30" s="156"/>
      <c r="H30" s="157"/>
      <c r="I30" s="158"/>
    </row>
    <row r="31" spans="1:10" ht="13.5" thickBot="1">
      <c r="A31" s="139" t="s">
        <v>92</v>
      </c>
      <c r="B31" s="159"/>
      <c r="C31" s="171"/>
      <c r="D31" s="171"/>
      <c r="E31" s="171"/>
      <c r="F31" s="171"/>
      <c r="G31" s="171"/>
      <c r="H31" s="137"/>
      <c r="I31" s="138"/>
    </row>
    <row r="32" spans="1:10">
      <c r="A32" s="134"/>
      <c r="B32" s="22" t="s">
        <v>26</v>
      </c>
      <c r="C32" s="203" t="s">
        <v>86</v>
      </c>
      <c r="D32" s="203"/>
      <c r="E32" s="203"/>
      <c r="F32" s="203"/>
      <c r="G32" s="203"/>
      <c r="H32" s="203"/>
      <c r="I32" s="25">
        <f>I33+I36</f>
        <v>0</v>
      </c>
      <c r="J32" s="103">
        <f>IFERROR(I32/$I$52,0)</f>
        <v>0</v>
      </c>
    </row>
    <row r="33" spans="1:10">
      <c r="A33" s="134"/>
      <c r="B33" s="29" t="s">
        <v>27</v>
      </c>
      <c r="C33" s="34" t="s">
        <v>87</v>
      </c>
      <c r="D33" s="34"/>
      <c r="E33" s="34"/>
      <c r="F33" s="34"/>
      <c r="G33" s="34"/>
      <c r="H33" s="33"/>
      <c r="I33" s="27">
        <f>SUM(I34:I35)</f>
        <v>0</v>
      </c>
      <c r="J33" s="169">
        <f>IFERROR(I33/$I$52,0)</f>
        <v>0</v>
      </c>
    </row>
    <row r="34" spans="1:10" ht="13.5" thickBot="1">
      <c r="A34" s="160"/>
      <c r="B34" s="161"/>
      <c r="C34" s="171"/>
      <c r="D34" s="171"/>
      <c r="E34" s="171"/>
      <c r="F34" s="171"/>
      <c r="G34" s="171"/>
      <c r="H34" s="137"/>
      <c r="I34" s="138"/>
    </row>
    <row r="35" spans="1:10" ht="13.5" thickBot="1">
      <c r="A35" s="139" t="s">
        <v>92</v>
      </c>
      <c r="B35" s="161"/>
      <c r="C35" s="171"/>
      <c r="D35" s="171"/>
      <c r="E35" s="171"/>
      <c r="F35" s="171"/>
      <c r="G35" s="171"/>
      <c r="H35" s="137"/>
      <c r="I35" s="138"/>
    </row>
    <row r="36" spans="1:10">
      <c r="A36" s="134"/>
      <c r="B36" s="29" t="s">
        <v>28</v>
      </c>
      <c r="C36" s="34" t="s">
        <v>88</v>
      </c>
      <c r="D36" s="34"/>
      <c r="E36" s="34"/>
      <c r="F36" s="34"/>
      <c r="G36" s="34"/>
      <c r="H36" s="33"/>
      <c r="I36" s="27">
        <f>SUM(I37:I38)</f>
        <v>0</v>
      </c>
      <c r="J36" s="169">
        <f>IFERROR(I36/$I$52,0)</f>
        <v>0</v>
      </c>
    </row>
    <row r="37" spans="1:10" ht="13.5" thickBot="1">
      <c r="A37" s="134"/>
      <c r="B37" s="155"/>
      <c r="C37" s="156"/>
      <c r="D37" s="156"/>
      <c r="E37" s="156"/>
      <c r="F37" s="156"/>
      <c r="G37" s="156"/>
      <c r="H37" s="157"/>
      <c r="I37" s="138"/>
    </row>
    <row r="38" spans="1:10" ht="13.5" thickBot="1">
      <c r="A38" s="139" t="s">
        <v>92</v>
      </c>
      <c r="B38" s="135"/>
      <c r="C38" s="171"/>
      <c r="D38" s="171"/>
      <c r="E38" s="171"/>
      <c r="F38" s="171"/>
      <c r="G38" s="171"/>
      <c r="H38" s="137"/>
      <c r="I38" s="138"/>
    </row>
    <row r="39" spans="1:10">
      <c r="A39" s="134"/>
      <c r="B39" s="22" t="s">
        <v>29</v>
      </c>
      <c r="C39" s="208" t="s">
        <v>111</v>
      </c>
      <c r="D39" s="209"/>
      <c r="E39" s="209"/>
      <c r="F39" s="209"/>
      <c r="G39" s="209"/>
      <c r="H39" s="210"/>
      <c r="I39" s="25">
        <f>SUM(I40:I41)</f>
        <v>0</v>
      </c>
      <c r="J39" s="103">
        <f>IFERROR(I39/$I$52,0)</f>
        <v>0</v>
      </c>
    </row>
    <row r="40" spans="1:10" ht="13.5" thickBot="1">
      <c r="A40" s="134"/>
      <c r="B40" s="135"/>
      <c r="C40" s="171"/>
      <c r="D40" s="171"/>
      <c r="E40" s="171"/>
      <c r="F40" s="171"/>
      <c r="G40" s="171"/>
      <c r="H40" s="137"/>
      <c r="I40" s="138"/>
    </row>
    <row r="41" spans="1:10" ht="13.5" thickBot="1">
      <c r="A41" s="139" t="s">
        <v>92</v>
      </c>
      <c r="B41" s="162"/>
      <c r="C41" s="171"/>
      <c r="D41" s="171"/>
      <c r="E41" s="171"/>
      <c r="F41" s="171"/>
      <c r="G41" s="171"/>
      <c r="H41" s="137"/>
      <c r="I41" s="138"/>
    </row>
    <row r="42" spans="1:10">
      <c r="A42" s="134"/>
      <c r="B42" s="22" t="s">
        <v>30</v>
      </c>
      <c r="C42" s="208" t="s">
        <v>89</v>
      </c>
      <c r="D42" s="209"/>
      <c r="E42" s="209"/>
      <c r="F42" s="209"/>
      <c r="G42" s="209"/>
      <c r="H42" s="210"/>
      <c r="I42" s="25">
        <f>I43+I46</f>
        <v>0</v>
      </c>
      <c r="J42" s="103">
        <f>IFERROR(I42/$I$52,0)</f>
        <v>0</v>
      </c>
    </row>
    <row r="43" spans="1:10">
      <c r="A43" s="134"/>
      <c r="B43" s="29" t="s">
        <v>31</v>
      </c>
      <c r="C43" s="34" t="s">
        <v>90</v>
      </c>
      <c r="D43" s="34"/>
      <c r="E43" s="34"/>
      <c r="F43" s="34"/>
      <c r="G43" s="34"/>
      <c r="H43" s="33"/>
      <c r="I43" s="27">
        <f>SUM(I44:I45)</f>
        <v>0</v>
      </c>
      <c r="J43" s="169">
        <f>IFERROR(I43/$I$52,0)</f>
        <v>0</v>
      </c>
    </row>
    <row r="44" spans="1:10" ht="13.5" thickBot="1">
      <c r="A44" s="134"/>
      <c r="B44" s="135" t="s">
        <v>32</v>
      </c>
      <c r="C44" s="171"/>
      <c r="D44" s="171"/>
      <c r="E44" s="171"/>
      <c r="F44" s="171"/>
      <c r="G44" s="171"/>
      <c r="H44" s="137"/>
      <c r="I44" s="138"/>
    </row>
    <row r="45" spans="1:10" ht="13.5" thickBot="1">
      <c r="A45" s="139" t="s">
        <v>92</v>
      </c>
      <c r="B45" s="135"/>
      <c r="C45" s="171"/>
      <c r="D45" s="171"/>
      <c r="E45" s="171"/>
      <c r="F45" s="171"/>
      <c r="G45" s="171"/>
      <c r="H45" s="137"/>
      <c r="I45" s="138"/>
    </row>
    <row r="46" spans="1:10">
      <c r="A46" s="163"/>
      <c r="B46" s="29" t="s">
        <v>33</v>
      </c>
      <c r="C46" s="34" t="s">
        <v>91</v>
      </c>
      <c r="D46" s="34"/>
      <c r="E46" s="34"/>
      <c r="F46" s="34"/>
      <c r="G46" s="34"/>
      <c r="H46" s="33"/>
      <c r="I46" s="27">
        <f>SUM(I47)</f>
        <v>0</v>
      </c>
      <c r="J46" s="169">
        <f>IFERROR(I46/$I$52,0)</f>
        <v>0</v>
      </c>
    </row>
    <row r="47" spans="1:10">
      <c r="A47" s="163"/>
      <c r="B47" s="135"/>
      <c r="C47" s="171"/>
      <c r="D47" s="171"/>
      <c r="E47" s="171"/>
      <c r="F47" s="171"/>
      <c r="G47" s="171"/>
      <c r="H47" s="137"/>
      <c r="I47" s="138"/>
    </row>
    <row r="48" spans="1:10" ht="12.75" customHeight="1">
      <c r="A48" s="134"/>
      <c r="B48" s="211" t="s">
        <v>58</v>
      </c>
      <c r="C48" s="212"/>
      <c r="D48" s="212"/>
      <c r="E48" s="212"/>
      <c r="F48" s="212"/>
      <c r="G48" s="212"/>
      <c r="H48" s="212"/>
      <c r="I48" s="35">
        <f>I9+I12+I15+I22+I32+I39+I42</f>
        <v>0</v>
      </c>
      <c r="J48" s="248">
        <f>IFERROR(I48/I52,0)</f>
        <v>0</v>
      </c>
    </row>
    <row r="49" spans="1:10" ht="15" customHeight="1">
      <c r="A49" s="134"/>
      <c r="B49" s="213" t="s">
        <v>59</v>
      </c>
      <c r="C49" s="209"/>
      <c r="D49" s="209"/>
      <c r="E49" s="209"/>
      <c r="F49" s="209"/>
      <c r="G49" s="209"/>
      <c r="H49" s="209"/>
      <c r="I49" s="214"/>
    </row>
    <row r="50" spans="1:10" ht="15" customHeight="1">
      <c r="A50" s="134"/>
      <c r="B50" s="51" t="s">
        <v>34</v>
      </c>
      <c r="C50" s="251" t="s">
        <v>60</v>
      </c>
      <c r="D50" s="251"/>
      <c r="E50" s="251"/>
      <c r="F50" s="251"/>
      <c r="G50" s="251"/>
      <c r="H50" s="251"/>
      <c r="I50" s="164"/>
    </row>
    <row r="51" spans="1:10">
      <c r="A51" s="134"/>
      <c r="B51" s="215" t="s">
        <v>61</v>
      </c>
      <c r="C51" s="216"/>
      <c r="D51" s="216"/>
      <c r="E51" s="216"/>
      <c r="F51" s="216"/>
      <c r="G51" s="216"/>
      <c r="H51" s="217"/>
      <c r="I51" s="36">
        <f>I50</f>
        <v>0</v>
      </c>
      <c r="J51" s="248">
        <f>IFERROR(I51/I52,0)</f>
        <v>0</v>
      </c>
    </row>
    <row r="52" spans="1:10" ht="13.5" thickBot="1">
      <c r="A52" s="134"/>
      <c r="B52" s="205" t="s">
        <v>62</v>
      </c>
      <c r="C52" s="206"/>
      <c r="D52" s="206"/>
      <c r="E52" s="206"/>
      <c r="F52" s="206"/>
      <c r="G52" s="206"/>
      <c r="H52" s="207"/>
      <c r="I52" s="37">
        <f>I48+I51</f>
        <v>0</v>
      </c>
      <c r="J52" s="249">
        <f>J48+J51</f>
        <v>0</v>
      </c>
    </row>
    <row r="53" spans="1:10" ht="13.5" thickTop="1"/>
  </sheetData>
  <sheetProtection algorithmName="SHA-512" hashValue="COirQznaJ6yRzPHzd1nN9cRHThNgcI5Ke/6DuXguOhEGmuF8WfIwSfUfHgDoMPZKJaptmTkcUdr4brafmf51cg==" saltValue="+G+tjQc1dWZxQUHXYJW4wA==" spinCount="100000" sheet="1" insertRows="0" selectLockedCells="1"/>
  <mergeCells count="23">
    <mergeCell ref="C32:H32"/>
    <mergeCell ref="B52:H52"/>
    <mergeCell ref="C39:H39"/>
    <mergeCell ref="C42:H42"/>
    <mergeCell ref="B48:H48"/>
    <mergeCell ref="B49:I49"/>
    <mergeCell ref="C50:H50"/>
    <mergeCell ref="B51:H51"/>
    <mergeCell ref="B8:I8"/>
    <mergeCell ref="C9:H9"/>
    <mergeCell ref="C12:H12"/>
    <mergeCell ref="C15:H15"/>
    <mergeCell ref="C22:H22"/>
    <mergeCell ref="B2:J2"/>
    <mergeCell ref="J6:J7"/>
    <mergeCell ref="B3:I3"/>
    <mergeCell ref="B6:C7"/>
    <mergeCell ref="D6:D7"/>
    <mergeCell ref="E6:E7"/>
    <mergeCell ref="F6:F7"/>
    <mergeCell ref="G6:G7"/>
    <mergeCell ref="H6:H7"/>
    <mergeCell ref="I6:I7"/>
  </mergeCells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workbookViewId="0">
      <selection activeCell="C14" sqref="C14"/>
    </sheetView>
  </sheetViews>
  <sheetFormatPr baseColWidth="10" defaultRowHeight="12.75"/>
  <cols>
    <col min="1" max="1" width="16.7109375" customWidth="1"/>
    <col min="2" max="2" width="9.1406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</cols>
  <sheetData>
    <row r="1" spans="1:10" ht="13.5" thickBot="1"/>
    <row r="2" spans="1:10" ht="39.75" customHeight="1" thickBot="1">
      <c r="B2" s="218" t="s">
        <v>93</v>
      </c>
      <c r="C2" s="219"/>
      <c r="D2" s="219"/>
      <c r="E2" s="219"/>
      <c r="F2" s="219"/>
      <c r="G2" s="219"/>
      <c r="H2" s="220"/>
    </row>
    <row r="3" spans="1:10" ht="16.5" thickBot="1">
      <c r="B3" s="221"/>
      <c r="C3" s="221"/>
      <c r="D3" s="221"/>
      <c r="E3" s="221"/>
      <c r="F3" s="221"/>
      <c r="G3" s="221"/>
      <c r="H3" s="221"/>
    </row>
    <row r="4" spans="1:10" ht="13.5" thickBot="1">
      <c r="B4" s="19"/>
      <c r="C4" s="19"/>
      <c r="D4" s="19"/>
      <c r="E4" s="19"/>
      <c r="G4" s="20" t="s">
        <v>16</v>
      </c>
      <c r="H4" s="21"/>
    </row>
    <row r="5" spans="1:10" ht="13.5" thickBot="1">
      <c r="B5" s="19"/>
      <c r="C5" s="19"/>
      <c r="D5" s="19"/>
      <c r="E5" s="19"/>
      <c r="F5" s="19"/>
      <c r="G5" s="19"/>
      <c r="H5" s="38"/>
    </row>
    <row r="6" spans="1:10" ht="25.5" customHeight="1" thickTop="1">
      <c r="B6" s="190" t="s">
        <v>35</v>
      </c>
      <c r="C6" s="191"/>
      <c r="D6" s="191" t="s">
        <v>72</v>
      </c>
      <c r="E6" s="222" t="s">
        <v>73</v>
      </c>
      <c r="F6" s="191" t="s">
        <v>94</v>
      </c>
      <c r="G6" s="224" t="s">
        <v>75</v>
      </c>
      <c r="H6" s="194" t="s">
        <v>76</v>
      </c>
    </row>
    <row r="7" spans="1:10" ht="23.25" customHeight="1">
      <c r="A7" s="6"/>
      <c r="B7" s="192"/>
      <c r="C7" s="193"/>
      <c r="D7" s="193"/>
      <c r="E7" s="223"/>
      <c r="F7" s="193"/>
      <c r="G7" s="225"/>
      <c r="H7" s="197"/>
    </row>
    <row r="8" spans="1:10">
      <c r="A8" s="6"/>
      <c r="B8" s="39" t="s">
        <v>95</v>
      </c>
      <c r="C8" s="40" t="s">
        <v>96</v>
      </c>
      <c r="D8" s="41"/>
      <c r="E8" s="41"/>
      <c r="F8" s="41"/>
      <c r="G8" s="42"/>
      <c r="H8" s="43"/>
    </row>
    <row r="9" spans="1:10">
      <c r="A9" s="6"/>
      <c r="B9" s="226" t="s">
        <v>97</v>
      </c>
      <c r="C9" s="227"/>
      <c r="D9" s="227"/>
      <c r="E9" s="227"/>
      <c r="F9" s="227"/>
      <c r="G9" s="227"/>
      <c r="H9" s="44">
        <f>H10+H13+H16+H19</f>
        <v>0</v>
      </c>
    </row>
    <row r="10" spans="1:10" ht="18.75" customHeight="1">
      <c r="A10" s="6"/>
      <c r="B10" s="228" t="s">
        <v>98</v>
      </c>
      <c r="C10" s="228"/>
      <c r="D10" s="228"/>
      <c r="E10" s="228"/>
      <c r="F10" s="228"/>
      <c r="G10" s="229"/>
      <c r="H10" s="45">
        <f>SUM(H11:H12)</f>
        <v>0</v>
      </c>
      <c r="J10" s="20"/>
    </row>
    <row r="11" spans="1:10" ht="13.5" thickBot="1">
      <c r="B11" s="54"/>
      <c r="C11" s="55"/>
      <c r="D11" s="55"/>
      <c r="E11" s="56"/>
      <c r="F11" s="56"/>
      <c r="G11" s="57"/>
      <c r="H11" s="58"/>
    </row>
    <row r="12" spans="1:10" ht="13.5" thickBot="1">
      <c r="A12" s="24" t="s">
        <v>92</v>
      </c>
      <c r="B12" s="59"/>
      <c r="C12" s="55"/>
      <c r="D12" s="56"/>
      <c r="E12" s="56"/>
      <c r="F12" s="56"/>
      <c r="G12" s="57"/>
      <c r="H12" s="58"/>
    </row>
    <row r="13" spans="1:10">
      <c r="B13" s="230" t="s">
        <v>99</v>
      </c>
      <c r="C13" s="228"/>
      <c r="D13" s="228"/>
      <c r="E13" s="228"/>
      <c r="F13" s="228"/>
      <c r="G13" s="229"/>
      <c r="H13" s="46">
        <f>SUM(H14:H15)</f>
        <v>0</v>
      </c>
    </row>
    <row r="14" spans="1:10" ht="13.5" thickBot="1">
      <c r="B14" s="59"/>
      <c r="C14" s="52"/>
      <c r="D14" s="52"/>
      <c r="E14" s="52"/>
      <c r="F14" s="52"/>
      <c r="G14" s="60"/>
      <c r="H14" s="58"/>
    </row>
    <row r="15" spans="1:10" ht="13.5" thickBot="1">
      <c r="A15" s="24" t="s">
        <v>92</v>
      </c>
      <c r="B15" s="59"/>
      <c r="C15" s="52"/>
      <c r="D15" s="52"/>
      <c r="E15" s="52"/>
      <c r="F15" s="52"/>
      <c r="G15" s="60"/>
      <c r="H15" s="58"/>
    </row>
    <row r="16" spans="1:10">
      <c r="B16" s="230" t="s">
        <v>100</v>
      </c>
      <c r="C16" s="228"/>
      <c r="D16" s="228"/>
      <c r="E16" s="228"/>
      <c r="F16" s="228"/>
      <c r="G16" s="229"/>
      <c r="H16" s="46">
        <f>SUM(H17:H18)</f>
        <v>0</v>
      </c>
    </row>
    <row r="17" spans="1:8" ht="13.5" thickBot="1">
      <c r="B17" s="59"/>
      <c r="C17" s="52"/>
      <c r="D17" s="52"/>
      <c r="E17" s="52"/>
      <c r="F17" s="52"/>
      <c r="G17" s="60"/>
      <c r="H17" s="58"/>
    </row>
    <row r="18" spans="1:8" ht="13.5" thickBot="1">
      <c r="A18" s="24" t="s">
        <v>92</v>
      </c>
      <c r="B18" s="59"/>
      <c r="C18" s="52"/>
      <c r="D18" s="52"/>
      <c r="E18" s="52"/>
      <c r="F18" s="52"/>
      <c r="G18" s="60"/>
      <c r="H18" s="58"/>
    </row>
    <row r="19" spans="1:8">
      <c r="B19" s="230" t="s">
        <v>101</v>
      </c>
      <c r="C19" s="228"/>
      <c r="D19" s="228"/>
      <c r="E19" s="228"/>
      <c r="F19" s="228"/>
      <c r="G19" s="229"/>
      <c r="H19" s="46">
        <f>SUM(H20:H21)</f>
        <v>0</v>
      </c>
    </row>
    <row r="20" spans="1:8" ht="13.5" thickBot="1">
      <c r="B20" s="59"/>
      <c r="C20" s="52"/>
      <c r="D20" s="52"/>
      <c r="E20" s="52"/>
      <c r="F20" s="52"/>
      <c r="G20" s="60"/>
      <c r="H20" s="58"/>
    </row>
    <row r="21" spans="1:8" ht="13.5" thickBot="1">
      <c r="A21" s="24" t="s">
        <v>92</v>
      </c>
      <c r="B21" s="59"/>
      <c r="C21" s="52"/>
      <c r="D21" s="52"/>
      <c r="E21" s="52"/>
      <c r="F21" s="52"/>
      <c r="G21" s="60"/>
      <c r="H21" s="58"/>
    </row>
    <row r="22" spans="1:8">
      <c r="B22" s="226" t="s">
        <v>102</v>
      </c>
      <c r="C22" s="227"/>
      <c r="D22" s="227"/>
      <c r="E22" s="227"/>
      <c r="F22" s="227"/>
      <c r="G22" s="227"/>
      <c r="H22" s="44">
        <f>H23+H26+H29</f>
        <v>0</v>
      </c>
    </row>
    <row r="23" spans="1:8">
      <c r="B23" s="230"/>
      <c r="C23" s="228"/>
      <c r="D23" s="228"/>
      <c r="E23" s="228"/>
      <c r="F23" s="228"/>
      <c r="G23" s="229"/>
      <c r="H23" s="46">
        <f>SUM(H24:H25)</f>
        <v>0</v>
      </c>
    </row>
    <row r="24" spans="1:8" ht="13.5" thickBot="1">
      <c r="B24" s="59"/>
      <c r="C24" s="52"/>
      <c r="D24" s="52"/>
      <c r="E24" s="52"/>
      <c r="F24" s="52"/>
      <c r="G24" s="60"/>
      <c r="H24" s="58"/>
    </row>
    <row r="25" spans="1:8" ht="13.5" thickBot="1">
      <c r="A25" s="24" t="s">
        <v>92</v>
      </c>
      <c r="B25" s="59"/>
      <c r="C25" s="52"/>
      <c r="D25" s="52"/>
      <c r="E25" s="52"/>
      <c r="F25" s="52"/>
      <c r="G25" s="60"/>
      <c r="H25" s="58"/>
    </row>
    <row r="26" spans="1:8">
      <c r="B26" s="230"/>
      <c r="C26" s="228"/>
      <c r="D26" s="228"/>
      <c r="E26" s="228"/>
      <c r="F26" s="228"/>
      <c r="G26" s="229"/>
      <c r="H26" s="46">
        <f>SUM(H27:H28)</f>
        <v>0</v>
      </c>
    </row>
    <row r="27" spans="1:8" ht="13.5" thickBot="1">
      <c r="B27" s="59"/>
      <c r="C27" s="52"/>
      <c r="D27" s="52"/>
      <c r="E27" s="52"/>
      <c r="F27" s="52"/>
      <c r="G27" s="60"/>
      <c r="H27" s="58"/>
    </row>
    <row r="28" spans="1:8" ht="13.5" thickBot="1">
      <c r="A28" s="24" t="s">
        <v>92</v>
      </c>
      <c r="B28" s="59"/>
      <c r="C28" s="52"/>
      <c r="D28" s="52"/>
      <c r="E28" s="52"/>
      <c r="F28" s="52"/>
      <c r="G28" s="60"/>
      <c r="H28" s="58"/>
    </row>
    <row r="29" spans="1:8">
      <c r="B29" s="230"/>
      <c r="C29" s="228"/>
      <c r="D29" s="228"/>
      <c r="E29" s="228"/>
      <c r="F29" s="228"/>
      <c r="G29" s="229"/>
      <c r="H29" s="46">
        <f>SUM(H30:H31)</f>
        <v>0</v>
      </c>
    </row>
    <row r="30" spans="1:8" ht="13.5" thickBot="1">
      <c r="B30" s="59"/>
      <c r="C30" s="52"/>
      <c r="D30" s="52"/>
      <c r="E30" s="52"/>
      <c r="F30" s="52"/>
      <c r="G30" s="60"/>
      <c r="H30" s="58"/>
    </row>
    <row r="31" spans="1:8" ht="13.5" thickBot="1">
      <c r="A31" s="24" t="s">
        <v>92</v>
      </c>
      <c r="B31" s="59"/>
      <c r="C31" s="52"/>
      <c r="D31" s="52"/>
      <c r="E31" s="52"/>
      <c r="F31" s="52"/>
      <c r="G31" s="60"/>
      <c r="H31" s="58"/>
    </row>
    <row r="32" spans="1:8">
      <c r="B32" s="226" t="s">
        <v>103</v>
      </c>
      <c r="C32" s="227"/>
      <c r="D32" s="227"/>
      <c r="E32" s="227"/>
      <c r="F32" s="227"/>
      <c r="G32" s="227"/>
      <c r="H32" s="44">
        <f>H33+H36</f>
        <v>0</v>
      </c>
    </row>
    <row r="33" spans="1:8">
      <c r="B33" s="230"/>
      <c r="C33" s="228"/>
      <c r="D33" s="228"/>
      <c r="E33" s="228"/>
      <c r="F33" s="228"/>
      <c r="G33" s="229"/>
      <c r="H33" s="46">
        <f>SUM(H34:H35)</f>
        <v>0</v>
      </c>
    </row>
    <row r="34" spans="1:8" ht="13.5" thickBot="1">
      <c r="B34" s="59"/>
      <c r="C34" s="52"/>
      <c r="D34" s="52"/>
      <c r="E34" s="52"/>
      <c r="F34" s="52"/>
      <c r="G34" s="60"/>
      <c r="H34" s="58"/>
    </row>
    <row r="35" spans="1:8" ht="13.5" thickBot="1">
      <c r="A35" s="24" t="s">
        <v>92</v>
      </c>
      <c r="B35" s="59"/>
      <c r="C35" s="52"/>
      <c r="D35" s="52"/>
      <c r="E35" s="52"/>
      <c r="F35" s="52"/>
      <c r="G35" s="60"/>
      <c r="H35" s="58"/>
    </row>
    <row r="36" spans="1:8">
      <c r="B36" s="230"/>
      <c r="C36" s="228"/>
      <c r="D36" s="228"/>
      <c r="E36" s="228"/>
      <c r="F36" s="228"/>
      <c r="G36" s="229"/>
      <c r="H36" s="46">
        <f>SUM(H37:H38)</f>
        <v>0</v>
      </c>
    </row>
    <row r="37" spans="1:8" ht="13.5" thickBot="1">
      <c r="A37" s="6"/>
      <c r="B37" s="51"/>
      <c r="C37" s="52"/>
      <c r="D37" s="52"/>
      <c r="E37" s="52"/>
      <c r="F37" s="52"/>
      <c r="G37" s="60"/>
      <c r="H37" s="58"/>
    </row>
    <row r="38" spans="1:8" ht="13.5" thickBot="1">
      <c r="A38" s="24" t="s">
        <v>92</v>
      </c>
      <c r="B38" s="51"/>
      <c r="C38" s="52"/>
      <c r="D38" s="52"/>
      <c r="E38" s="52"/>
      <c r="F38" s="52"/>
      <c r="G38" s="60"/>
      <c r="H38" s="58"/>
    </row>
    <row r="39" spans="1:8" ht="15" customHeight="1">
      <c r="A39" s="6"/>
      <c r="B39" s="47" t="s">
        <v>61</v>
      </c>
      <c r="C39" s="47"/>
      <c r="D39" s="47"/>
      <c r="E39" s="47"/>
      <c r="F39" s="47"/>
      <c r="G39" s="47"/>
      <c r="H39" s="44">
        <f>H40</f>
        <v>0</v>
      </c>
    </row>
    <row r="40" spans="1:8" ht="12.75" customHeight="1">
      <c r="A40" s="6"/>
      <c r="B40" s="231" t="s">
        <v>60</v>
      </c>
      <c r="C40" s="232"/>
      <c r="D40" s="232"/>
      <c r="E40" s="232"/>
      <c r="F40" s="232"/>
      <c r="G40" s="232"/>
      <c r="H40" s="61"/>
    </row>
    <row r="41" spans="1:8" ht="13.5" customHeight="1" thickBot="1">
      <c r="A41" s="6"/>
      <c r="B41" s="233" t="s">
        <v>62</v>
      </c>
      <c r="C41" s="234"/>
      <c r="D41" s="234"/>
      <c r="E41" s="234"/>
      <c r="F41" s="234"/>
      <c r="G41" s="234"/>
      <c r="H41" s="48">
        <f>H9+H22+H32+H39</f>
        <v>0</v>
      </c>
    </row>
    <row r="42" spans="1:8" ht="13.5" thickTop="1">
      <c r="B42" s="19"/>
      <c r="C42" s="19"/>
      <c r="D42" s="19"/>
      <c r="E42" s="19"/>
      <c r="F42" s="19"/>
      <c r="G42" s="19"/>
      <c r="H42" s="49"/>
    </row>
  </sheetData>
  <mergeCells count="22">
    <mergeCell ref="B22:G22"/>
    <mergeCell ref="B40:G40"/>
    <mergeCell ref="B41:G41"/>
    <mergeCell ref="B23:G23"/>
    <mergeCell ref="B26:G26"/>
    <mergeCell ref="B29:G29"/>
    <mergeCell ref="B32:G32"/>
    <mergeCell ref="B33:G33"/>
    <mergeCell ref="B36:G36"/>
    <mergeCell ref="B9:G9"/>
    <mergeCell ref="B10:G10"/>
    <mergeCell ref="B13:G13"/>
    <mergeCell ref="B16:G16"/>
    <mergeCell ref="B19:G19"/>
    <mergeCell ref="B2:H2"/>
    <mergeCell ref="B3:H3"/>
    <mergeCell ref="B6:C7"/>
    <mergeCell ref="D6:D7"/>
    <mergeCell ref="E6:E7"/>
    <mergeCell ref="F6:F7"/>
    <mergeCell ref="G6:G7"/>
    <mergeCell ref="H6:H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G27"/>
  <sheetViews>
    <sheetView workbookViewId="0">
      <selection activeCell="K18" sqref="K18"/>
    </sheetView>
  </sheetViews>
  <sheetFormatPr baseColWidth="10" defaultRowHeight="12.75"/>
  <cols>
    <col min="1" max="1" width="19.5703125" style="62" customWidth="1"/>
    <col min="2" max="2" width="11.7109375" style="17" customWidth="1"/>
    <col min="3" max="3" width="34.5703125" customWidth="1"/>
    <col min="4" max="4" width="23" customWidth="1"/>
    <col min="5" max="5" width="14.85546875" customWidth="1"/>
  </cols>
  <sheetData>
    <row r="1" spans="1:6" ht="13.5" thickBot="1"/>
    <row r="2" spans="1:6" ht="39.75" customHeight="1" thickBot="1">
      <c r="B2" s="218" t="s">
        <v>104</v>
      </c>
      <c r="C2" s="219"/>
      <c r="D2" s="219"/>
      <c r="E2" s="219"/>
      <c r="F2" s="220"/>
    </row>
    <row r="3" spans="1:6" ht="15.75">
      <c r="B3" s="221"/>
      <c r="C3" s="221"/>
      <c r="D3" s="221"/>
      <c r="E3" s="221"/>
      <c r="F3" s="221"/>
    </row>
    <row r="4" spans="1:6">
      <c r="B4" s="63"/>
      <c r="C4" s="19"/>
      <c r="D4" s="19"/>
      <c r="E4" s="19"/>
    </row>
    <row r="5" spans="1:6" ht="13.5" thickBot="1">
      <c r="B5" s="63"/>
      <c r="C5" s="19"/>
      <c r="D5" s="19"/>
      <c r="E5" s="19"/>
      <c r="F5" s="19"/>
    </row>
    <row r="6" spans="1:6" ht="26.25" thickTop="1">
      <c r="B6" s="64" t="s">
        <v>36</v>
      </c>
      <c r="C6" s="244" t="s">
        <v>105</v>
      </c>
      <c r="D6" s="245"/>
      <c r="E6" s="89" t="s">
        <v>76</v>
      </c>
      <c r="F6" s="65" t="s">
        <v>37</v>
      </c>
    </row>
    <row r="7" spans="1:6" ht="12.75" customHeight="1">
      <c r="A7" s="66"/>
      <c r="B7" s="243" t="s">
        <v>106</v>
      </c>
      <c r="C7" s="237"/>
      <c r="D7" s="237"/>
      <c r="E7" s="67">
        <f>SUM(E8:E10)</f>
        <v>0</v>
      </c>
      <c r="F7" s="68"/>
    </row>
    <row r="8" spans="1:6">
      <c r="A8" s="66"/>
      <c r="B8" s="69">
        <v>1</v>
      </c>
      <c r="C8" s="241"/>
      <c r="D8" s="242"/>
      <c r="E8" s="56"/>
      <c r="F8" s="71"/>
    </row>
    <row r="9" spans="1:6" ht="13.5" thickBot="1">
      <c r="A9" s="66"/>
      <c r="B9" s="72">
        <v>2</v>
      </c>
      <c r="C9" s="246"/>
      <c r="D9" s="247"/>
      <c r="E9" s="52"/>
      <c r="F9" s="73"/>
    </row>
    <row r="10" spans="1:6" ht="13.5" thickBot="1">
      <c r="A10" s="24" t="s">
        <v>92</v>
      </c>
      <c r="B10" s="74" t="s">
        <v>38</v>
      </c>
      <c r="C10" s="241"/>
      <c r="D10" s="242"/>
      <c r="E10" s="52"/>
      <c r="F10" s="73"/>
    </row>
    <row r="11" spans="1:6" ht="12.75" customHeight="1">
      <c r="A11" s="66"/>
      <c r="B11" s="243" t="s">
        <v>107</v>
      </c>
      <c r="C11" s="237"/>
      <c r="D11" s="237"/>
      <c r="E11" s="67">
        <f>SUM(E12:E14)</f>
        <v>0</v>
      </c>
      <c r="F11" s="75"/>
    </row>
    <row r="12" spans="1:6">
      <c r="A12" s="66"/>
      <c r="B12" s="76">
        <v>3</v>
      </c>
      <c r="C12" s="235"/>
      <c r="D12" s="236"/>
      <c r="E12" s="77"/>
      <c r="F12" s="78"/>
    </row>
    <row r="13" spans="1:6" ht="13.5" thickBot="1">
      <c r="A13" s="66"/>
      <c r="B13" s="76">
        <v>4</v>
      </c>
      <c r="C13" s="235"/>
      <c r="D13" s="236"/>
      <c r="E13" s="77"/>
      <c r="F13" s="78"/>
    </row>
    <row r="14" spans="1:6" ht="13.5" thickBot="1">
      <c r="A14" s="24" t="s">
        <v>92</v>
      </c>
      <c r="B14" s="76" t="s">
        <v>38</v>
      </c>
      <c r="C14" s="235"/>
      <c r="D14" s="236"/>
      <c r="E14" s="77"/>
      <c r="F14" s="78"/>
    </row>
    <row r="15" spans="1:6" ht="12.75" customHeight="1">
      <c r="A15" s="66"/>
      <c r="B15" s="243" t="s">
        <v>108</v>
      </c>
      <c r="C15" s="237"/>
      <c r="D15" s="237"/>
      <c r="E15" s="67">
        <f>SUM(E16:E18)</f>
        <v>0</v>
      </c>
      <c r="F15" s="79"/>
    </row>
    <row r="16" spans="1:6">
      <c r="A16" s="66"/>
      <c r="B16" s="76">
        <v>5</v>
      </c>
      <c r="C16" s="235"/>
      <c r="D16" s="236"/>
      <c r="E16" s="77"/>
      <c r="F16" s="78"/>
    </row>
    <row r="17" spans="1:7" ht="13.5" thickBot="1">
      <c r="A17" s="66"/>
      <c r="B17" s="53">
        <v>6</v>
      </c>
      <c r="C17" s="235"/>
      <c r="D17" s="236"/>
      <c r="E17" s="52"/>
      <c r="F17" s="73"/>
    </row>
    <row r="18" spans="1:7" ht="13.5" thickBot="1">
      <c r="A18" s="24" t="s">
        <v>92</v>
      </c>
      <c r="B18" s="53" t="s">
        <v>38</v>
      </c>
      <c r="C18" s="235"/>
      <c r="D18" s="236"/>
      <c r="E18" s="52"/>
      <c r="F18" s="73"/>
    </row>
    <row r="19" spans="1:7" ht="12.75" customHeight="1">
      <c r="A19" s="66"/>
      <c r="B19" s="237" t="s">
        <v>109</v>
      </c>
      <c r="C19" s="237"/>
      <c r="D19" s="237"/>
      <c r="E19" s="67">
        <f>SUM(E20:E22)</f>
        <v>0</v>
      </c>
      <c r="F19" s="79"/>
    </row>
    <row r="20" spans="1:7">
      <c r="A20" s="66"/>
      <c r="B20" s="70">
        <v>7</v>
      </c>
      <c r="C20" s="235"/>
      <c r="D20" s="236"/>
      <c r="E20" s="77"/>
      <c r="F20" s="78"/>
    </row>
    <row r="21" spans="1:7" ht="13.5" thickBot="1">
      <c r="A21" s="66"/>
      <c r="B21" s="70">
        <v>8</v>
      </c>
      <c r="C21" s="235"/>
      <c r="D21" s="236"/>
      <c r="E21" s="77"/>
      <c r="F21" s="78"/>
    </row>
    <row r="22" spans="1:7" ht="13.5" thickBot="1">
      <c r="A22" s="24" t="s">
        <v>92</v>
      </c>
      <c r="B22" s="80" t="s">
        <v>38</v>
      </c>
      <c r="C22" s="235"/>
      <c r="D22" s="236"/>
      <c r="E22" s="77"/>
      <c r="F22" s="78"/>
    </row>
    <row r="23" spans="1:7" ht="12.75" customHeight="1">
      <c r="A23" s="66"/>
      <c r="B23" s="237" t="s">
        <v>110</v>
      </c>
      <c r="C23" s="237"/>
      <c r="D23" s="238"/>
      <c r="E23" s="67">
        <f>SUM(E24:E25)</f>
        <v>0</v>
      </c>
      <c r="F23" s="79"/>
    </row>
    <row r="24" spans="1:7" ht="12.75" customHeight="1" thickBot="1">
      <c r="A24" s="66"/>
      <c r="B24" s="70">
        <v>9</v>
      </c>
      <c r="C24" s="235"/>
      <c r="D24" s="236"/>
      <c r="E24" s="77"/>
      <c r="F24" s="78"/>
    </row>
    <row r="25" spans="1:7" ht="12.75" customHeight="1" thickBot="1">
      <c r="A25" s="24" t="s">
        <v>92</v>
      </c>
      <c r="B25" s="81" t="s">
        <v>38</v>
      </c>
      <c r="C25" s="239"/>
      <c r="D25" s="240"/>
      <c r="E25" s="77"/>
      <c r="F25" s="78"/>
    </row>
    <row r="26" spans="1:7" ht="13.5" customHeight="1" thickBot="1">
      <c r="A26" s="82"/>
      <c r="B26" s="83">
        <v>9</v>
      </c>
      <c r="C26" s="84"/>
      <c r="D26" s="85"/>
      <c r="E26" s="86">
        <f>E7+E11+E15+E19+E23</f>
        <v>0</v>
      </c>
      <c r="F26" s="87"/>
      <c r="G26" s="88"/>
    </row>
    <row r="27" spans="1:7" ht="13.5" thickTop="1">
      <c r="B27" s="63"/>
      <c r="C27" s="19"/>
      <c r="D27" s="19"/>
      <c r="E27" s="19"/>
      <c r="F27" s="19"/>
    </row>
  </sheetData>
  <mergeCells count="22">
    <mergeCell ref="B15:D15"/>
    <mergeCell ref="B2:F2"/>
    <mergeCell ref="B3:F3"/>
    <mergeCell ref="C6:D6"/>
    <mergeCell ref="B7:D7"/>
    <mergeCell ref="C8:D8"/>
    <mergeCell ref="C9:D9"/>
    <mergeCell ref="C10:D10"/>
    <mergeCell ref="B11:D11"/>
    <mergeCell ref="C12:D12"/>
    <mergeCell ref="C13:D13"/>
    <mergeCell ref="C14:D14"/>
    <mergeCell ref="C22:D22"/>
    <mergeCell ref="B23:D23"/>
    <mergeCell ref="C24:D24"/>
    <mergeCell ref="C25:D25"/>
    <mergeCell ref="C16:D16"/>
    <mergeCell ref="C17:D17"/>
    <mergeCell ref="C18:D18"/>
    <mergeCell ref="B19:D19"/>
    <mergeCell ref="C20:D20"/>
    <mergeCell ref="C21:D2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28EA14-9BBA-4F66-90D6-32DF5C7F5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99D0C-2E5A-435F-8CCB-75815FAEB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B2363-EC8A-4581-8338-E9C7DC943CAC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</vt:lpstr>
      <vt:lpstr>PPTO. GENERAL</vt:lpstr>
      <vt:lpstr>PPTO. RUBROS</vt:lpstr>
      <vt:lpstr>PPTO. ACTIVIDADES</vt:lpstr>
      <vt:lpstr>LISTADO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2024-03-11T07:38:59Z</cp:lastPrinted>
  <dcterms:created xsi:type="dcterms:W3CDTF">2019-07-23T10:17:43Z</dcterms:created>
  <dcterms:modified xsi:type="dcterms:W3CDTF">2024-03-11T08:12:59Z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