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00_LAN KULTURA_BERRIA\0000_ADI_MKA JARD 2024_FORMULARIOAK\MKA JARDUERAK_FORMULARIOAK\ZZZZ_13_azken-azkenak lantzeko\MK2\"/>
    </mc:Choice>
  </mc:AlternateContent>
  <xr:revisionPtr revIDLastSave="0" documentId="13_ncr:1_{6536C365-7795-4268-A7C4-4727DD878B37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MK2_INFO-Oharrak" sheetId="120" r:id="rId1"/>
    <sheet name="EO1_Datu Orokorrak" sheetId="122" r:id="rId2"/>
    <sheet name="EO2_Proiektuaren datuak" sheetId="123" r:id="rId3"/>
    <sheet name="EO3_Irizpideen errepasoa" sheetId="115" r:id="rId4"/>
    <sheet name="EO4_Aurrekontu laburpena" sheetId="103" r:id="rId5"/>
    <sheet name="JO1_Jardueraren zuriketa" sheetId="124" r:id="rId6"/>
    <sheet name="JO2_Gastuen_Aitorpena" sheetId="105" r:id="rId7"/>
    <sheet name="JO3_Dirusarreren Aitorpena" sheetId="118" r:id="rId8"/>
    <sheet name="3.-Datos-Artista-2" sheetId="53" state="hidden" r:id="rId9"/>
    <sheet name="3.-Datos-Artista-3" sheetId="54" state="hidden" r:id="rId10"/>
    <sheet name="3.-Datos-Artista-4" sheetId="55" state="hidden" r:id="rId11"/>
    <sheet name="3.-Datos-Artista-5" sheetId="52" state="hidden" r:id="rId12"/>
    <sheet name="3.-Datos-Artista-6" sheetId="57" state="hidden" r:id="rId13"/>
  </sheets>
  <externalReferences>
    <externalReference r:id="rId14"/>
  </externalReferences>
  <definedNames>
    <definedName name="_Hlk164477537" localSheetId="0">'MK2_INFO-Oharrak'!#REF!</definedName>
    <definedName name="_xlnm.Print_Area" localSheetId="8">'3.-Datos-Artista-2'!$B$1:$T$57</definedName>
    <definedName name="_xlnm.Print_Area" localSheetId="9">'3.-Datos-Artista-3'!$B$1:$T$57</definedName>
    <definedName name="_xlnm.Print_Area" localSheetId="10">'3.-Datos-Artista-4'!$B$1:$T$57</definedName>
    <definedName name="_xlnm.Print_Area" localSheetId="11">'3.-Datos-Artista-5'!$B$1:$T$57</definedName>
    <definedName name="_xlnm.Print_Area" localSheetId="12">'3.-Datos-Artista-6'!$B$1:$T$57</definedName>
    <definedName name="_xlnm.Print_Area" localSheetId="2">'EO2_Proiektuaren datuak'!$B$1:$I$72</definedName>
    <definedName name="_xlnm.Print_Area" localSheetId="4">'EO4_Aurrekontu laburpena'!$B$1:$G$55</definedName>
    <definedName name="_xlnm.Print_Area" localSheetId="5">'JO1_Jardueraren zuriketa'!$B$1:$E$52</definedName>
    <definedName name="_xlnm.Print_Area" localSheetId="6">JO2_Gastuen_Aitorpena!$A$1:$I$36</definedName>
    <definedName name="MUSICA" localSheetId="5">#REF!</definedName>
    <definedName name="MUSICA">#REF!</definedName>
    <definedName name="OLE_LINK7" localSheetId="0">'MK2_INFO-Oharrak'!$B$1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03" l="1"/>
  <c r="C5" i="124" l="1"/>
  <c r="C4" i="124"/>
  <c r="C4" i="103"/>
  <c r="D4" i="115"/>
  <c r="D4" i="123"/>
  <c r="D4" i="105" s="1"/>
  <c r="E4" i="118"/>
  <c r="E5" i="118"/>
  <c r="E14" i="103" l="1"/>
  <c r="H11" i="124" s="1"/>
  <c r="C10" i="124" l="1"/>
  <c r="C5" i="103" l="1"/>
  <c r="D5" i="115"/>
  <c r="I28" i="123"/>
  <c r="B33" i="123"/>
  <c r="E68" i="123"/>
  <c r="F21" i="118"/>
  <c r="I20" i="124" s="1"/>
  <c r="E45" i="103"/>
  <c r="H20" i="124" s="1"/>
  <c r="I57" i="122"/>
  <c r="J20" i="124" l="1"/>
  <c r="F22" i="118"/>
  <c r="I21" i="124" s="1"/>
  <c r="F16" i="118"/>
  <c r="I19" i="124" s="1"/>
  <c r="F11" i="118"/>
  <c r="I18" i="124" s="1"/>
  <c r="F20" i="118" l="1"/>
  <c r="F10" i="118"/>
  <c r="F26" i="118" l="1"/>
  <c r="I22" i="124" s="1"/>
  <c r="G16" i="118" l="1"/>
  <c r="G25" i="118"/>
  <c r="G18" i="118"/>
  <c r="G15" i="118"/>
  <c r="G24" i="118"/>
  <c r="G17" i="118"/>
  <c r="G12" i="118"/>
  <c r="G23" i="118"/>
  <c r="G13" i="118"/>
  <c r="G19" i="118"/>
  <c r="G14" i="118"/>
  <c r="G11" i="118"/>
  <c r="G20" i="118"/>
  <c r="G10" i="118"/>
  <c r="G21" i="118"/>
  <c r="G22" i="118"/>
  <c r="G26" i="118" l="1"/>
  <c r="I31" i="105" l="1"/>
  <c r="I14" i="124" s="1"/>
  <c r="I26" i="105"/>
  <c r="I13" i="124" s="1"/>
  <c r="E40" i="103" l="1"/>
  <c r="H19" i="124" s="1"/>
  <c r="J19" i="124" s="1"/>
  <c r="E26" i="103"/>
  <c r="H14" i="124" s="1"/>
  <c r="J14" i="124" s="1"/>
  <c r="E22" i="103"/>
  <c r="H13" i="124" s="1"/>
  <c r="J13" i="124" s="1"/>
  <c r="E18" i="103"/>
  <c r="H12" i="124" s="1"/>
  <c r="E10" i="103"/>
  <c r="H10" i="124" s="1"/>
  <c r="I21" i="105" l="1"/>
  <c r="I12" i="124" s="1"/>
  <c r="J12" i="124" s="1"/>
  <c r="I16" i="105"/>
  <c r="I11" i="124" s="1"/>
  <c r="J11" i="124" s="1"/>
  <c r="I11" i="105"/>
  <c r="D5" i="105"/>
  <c r="H21" i="124"/>
  <c r="J21" i="124" s="1"/>
  <c r="I10" i="124" l="1"/>
  <c r="J10" i="124" s="1"/>
  <c r="E44" i="103"/>
  <c r="I36" i="105"/>
  <c r="I15" i="124" s="1"/>
  <c r="E35" i="103"/>
  <c r="H18" i="124" s="1"/>
  <c r="J18" i="124" s="1"/>
  <c r="I24" i="124" l="1"/>
  <c r="E34" i="103"/>
  <c r="B2" i="57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  <c r="E50" i="103" l="1"/>
  <c r="H22" i="124" s="1"/>
  <c r="J22" i="124" s="1"/>
  <c r="F34" i="103" l="1"/>
  <c r="F35" i="103"/>
  <c r="F44" i="103"/>
  <c r="F46" i="103"/>
  <c r="F45" i="103"/>
  <c r="F40" i="103"/>
  <c r="E30" i="103" l="1"/>
  <c r="H15" i="124" s="1"/>
  <c r="H24" i="124" l="1"/>
  <c r="J24" i="124" s="1"/>
  <c r="J15" i="124"/>
  <c r="E52" i="103"/>
  <c r="F50" i="103" s="1"/>
  <c r="F18" i="103"/>
  <c r="F10" i="103"/>
  <c r="F26" i="103"/>
  <c r="F22" i="103"/>
  <c r="F14" i="103"/>
  <c r="F30" i="10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8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8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9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A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A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B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B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B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B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C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C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C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C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C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C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C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<sst xmlns="http://schemas.openxmlformats.org/spreadsheetml/2006/main" count="979" uniqueCount="518">
  <si>
    <t xml:space="preserve"> </t>
  </si>
  <si>
    <t>Persona o entidad solicitante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</si>
  <si>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</si>
  <si>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</si>
  <si>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</si>
  <si>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</si>
  <si>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</si>
  <si>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</si>
  <si>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</si>
  <si>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</si>
  <si>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</si>
  <si>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</si>
  <si>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</si>
  <si>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</si>
  <si>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</si>
  <si>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</si>
  <si>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</si>
  <si>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</si>
  <si>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</si>
  <si>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</si>
  <si>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</si>
  <si>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</si>
  <si>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</si>
  <si>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</si>
  <si>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</si>
  <si>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</si>
  <si>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</si>
  <si>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</si>
  <si>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</si>
  <si>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</si>
  <si>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</si>
  <si>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</si>
  <si>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</si>
  <si>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</si>
  <si>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</si>
  <si>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</si>
  <si>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</si>
  <si>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</si>
  <si>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</si>
  <si>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</si>
  <si>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</si>
  <si>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</si>
  <si>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</si>
  <si>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</si>
  <si>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</si>
  <si>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</si>
  <si>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</si>
  <si>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</si>
  <si>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</si>
  <si>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</si>
  <si>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</si>
  <si>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</si>
  <si>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</si>
  <si>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</si>
  <si>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</si>
  <si>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</si>
  <si>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</si>
  <si>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</si>
  <si>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</si>
  <si>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</si>
  <si>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01.01</t>
  </si>
  <si>
    <t>01.02</t>
  </si>
  <si>
    <t>02.01</t>
  </si>
  <si>
    <t>02.02</t>
  </si>
  <si>
    <t>04.01</t>
  </si>
  <si>
    <t>04.02</t>
  </si>
  <si>
    <t>05.01</t>
  </si>
  <si>
    <t>05.02</t>
  </si>
  <si>
    <t>01.01.01</t>
  </si>
  <si>
    <t>01.02.01</t>
  </si>
  <si>
    <t>02.02.01</t>
  </si>
  <si>
    <t>01.</t>
  </si>
  <si>
    <t>02.1</t>
  </si>
  <si>
    <t>02.2</t>
  </si>
  <si>
    <t>01.02.02</t>
  </si>
  <si>
    <t>03.</t>
  </si>
  <si>
    <t>01.03</t>
  </si>
  <si>
    <t>02.03</t>
  </si>
  <si>
    <t>04.03</t>
  </si>
  <si>
    <t>05.03</t>
  </si>
  <si>
    <t>01.04</t>
  </si>
  <si>
    <t>04.04</t>
  </si>
  <si>
    <t>02.04</t>
  </si>
  <si>
    <t>05.04</t>
  </si>
  <si>
    <t>0.2</t>
  </si>
  <si>
    <t>02.02.02</t>
  </si>
  <si>
    <t xml:space="preserve">02. </t>
  </si>
  <si>
    <t xml:space="preserve">04. </t>
  </si>
  <si>
    <t>05.</t>
  </si>
  <si>
    <t>01.02.03</t>
  </si>
  <si>
    <t>03.01</t>
  </si>
  <si>
    <t>03.02</t>
  </si>
  <si>
    <t>03.03</t>
  </si>
  <si>
    <t>03.04</t>
  </si>
  <si>
    <t>01.1</t>
  </si>
  <si>
    <t>01.2</t>
  </si>
  <si>
    <t>03.1</t>
  </si>
  <si>
    <t>03.2</t>
  </si>
  <si>
    <t>04.1</t>
  </si>
  <si>
    <t>04.2</t>
  </si>
  <si>
    <t>05.1</t>
  </si>
  <si>
    <t>05.2</t>
  </si>
  <si>
    <t>NO</t>
  </si>
  <si>
    <t>OROKORRA /  BAI / EZ</t>
  </si>
  <si>
    <t>BAI</t>
  </si>
  <si>
    <t>EZ</t>
  </si>
  <si>
    <t>SÍ</t>
  </si>
  <si>
    <t>xxx</t>
  </si>
  <si>
    <t>xx</t>
  </si>
  <si>
    <t>XX</t>
  </si>
  <si>
    <t>XXX</t>
  </si>
  <si>
    <t>Observaciones / Otros idiomas…</t>
  </si>
  <si>
    <t xml:space="preserve">F) TRAYECTORIA DE LA FORMACIÓN MUSICAL OBJETO DEL PROYECTO </t>
  </si>
  <si>
    <t>01</t>
  </si>
  <si>
    <t>I.- PRESUPUESTO DE GASTOS</t>
  </si>
  <si>
    <t>º</t>
  </si>
  <si>
    <t>Edición CD (sí / no)</t>
  </si>
  <si>
    <t>N - L.P.</t>
  </si>
  <si>
    <t>N. - E.P.</t>
  </si>
  <si>
    <t>N. - Single</t>
  </si>
  <si>
    <t>B_Jazz  / Blues / …</t>
  </si>
  <si>
    <t xml:space="preserve">C_Pop / Rock / … </t>
  </si>
  <si>
    <t>D_Folk / World / …</t>
  </si>
  <si>
    <t>A_Clásica / Contemporánea / …</t>
  </si>
  <si>
    <t>Producción fonográfica y edición física</t>
  </si>
  <si>
    <t>Producción fonográfica sin edicíon física</t>
  </si>
  <si>
    <t>Producción musical para directo</t>
  </si>
  <si>
    <t>Otra</t>
  </si>
  <si>
    <t>MK2 /  MUSIKA ESTILO OROKORRA</t>
  </si>
  <si>
    <t>MK3_JARDUERA TIPOLOGIA</t>
  </si>
  <si>
    <t>1-Klasikoa / Garaikidea / Lirikoa /…</t>
  </si>
  <si>
    <t>2-Elektronikoa / Dance /…</t>
  </si>
  <si>
    <t>3-Folk / Sustraiak / World / Fusioa /…</t>
  </si>
  <si>
    <t>4-Jazz / Funk / Blues /…</t>
  </si>
  <si>
    <t>5-Metala / Punka /Hard /…</t>
  </si>
  <si>
    <t>6-Pop-rocka / Popa / Rocka /…</t>
  </si>
  <si>
    <t>7-Reggae / Ska / Rap /…</t>
  </si>
  <si>
    <t>1-Clásica / Contemporánea / Lírica / …</t>
  </si>
  <si>
    <t>2-Elecrónica / Dance / …</t>
  </si>
  <si>
    <t>3-Folk / Raices / World/ Fusioa /…</t>
  </si>
  <si>
    <t>5-Metala / Punka / Hard /…</t>
  </si>
  <si>
    <t>Adecuación de la entidad a la situación actual</t>
  </si>
  <si>
    <t>Formación dirigida a músicos o formaciones noveles</t>
  </si>
  <si>
    <t>Entitatea egungo egoerara egokitzea</t>
  </si>
  <si>
    <t>Difusión de la actividad musical del País Vasco</t>
  </si>
  <si>
    <t xml:space="preserve">JUSTIFICACIÓN DE LA SUBVENCIÓN </t>
  </si>
  <si>
    <t>MK2 /  MUSIKA EREMU OROKORRA</t>
  </si>
  <si>
    <t>A_Klasikoa / Garaikidea / …</t>
  </si>
  <si>
    <t>D_Jazz / Blues / …</t>
  </si>
  <si>
    <t>Fonografi ekoizpena eta edizio fiskoa</t>
  </si>
  <si>
    <t>Fonografi ekoizpena edizio fiskorik gabe</t>
  </si>
  <si>
    <t>Beste bat</t>
  </si>
  <si>
    <t xml:space="preserve">Euskal Hrrriko musika-jardueraren zabalkundea  </t>
  </si>
  <si>
    <t>MK4 / N. KONTZERTU</t>
  </si>
  <si>
    <t>MK2 / MK4 / HIZKUNTZA</t>
  </si>
  <si>
    <t>Euskara</t>
  </si>
  <si>
    <t>Gaztelera</t>
  </si>
  <si>
    <t>Ingelesa</t>
  </si>
  <si>
    <t>Batzuk</t>
  </si>
  <si>
    <t>Instrumentala</t>
  </si>
  <si>
    <t>Castellano</t>
  </si>
  <si>
    <t>Inglés</t>
  </si>
  <si>
    <t>Varios</t>
  </si>
  <si>
    <t>Musikari edo talde berrieentzako formakuntza</t>
  </si>
  <si>
    <t>Musika sektoreko bestelako profesionalentzako prestakuntza</t>
  </si>
  <si>
    <t>OROKORRA / ENTITATE</t>
  </si>
  <si>
    <t xml:space="preserve">Factura </t>
  </si>
  <si>
    <t>Nómina</t>
  </si>
  <si>
    <t>Tickets</t>
  </si>
  <si>
    <t>Otro</t>
  </si>
  <si>
    <t>Beste</t>
  </si>
  <si>
    <t xml:space="preserve">Faktura </t>
  </si>
  <si>
    <t xml:space="preserve">Musika ikerketa </t>
  </si>
  <si>
    <t xml:space="preserve">Investigación musical </t>
  </si>
  <si>
    <t>Soinu banda edo antzez-ekoizpena</t>
  </si>
  <si>
    <t>Zuzenerako musika-ekoizpena</t>
  </si>
  <si>
    <t>'RLC'</t>
  </si>
  <si>
    <t>'RNT'</t>
  </si>
  <si>
    <t>xxxx</t>
  </si>
  <si>
    <t>OROKORRA / DOC. JUSTIFIKAZIOA</t>
  </si>
  <si>
    <t xml:space="preserve">Formación dirigida a otros agentes profesionales </t>
  </si>
  <si>
    <r>
      <t xml:space="preserve">TEXTO CONVOCATORIA BOPV </t>
    </r>
    <r>
      <rPr>
        <u/>
        <sz val="13"/>
        <color theme="0"/>
        <rFont val="Calibri"/>
        <family val="2"/>
      </rPr>
      <t xml:space="preserve">- </t>
    </r>
    <r>
      <rPr>
        <i/>
        <u/>
        <sz val="13"/>
        <color theme="0"/>
        <rFont val="Calibri"/>
        <family val="2"/>
      </rPr>
      <t>Actividades musicales profesionales 2024</t>
    </r>
  </si>
  <si>
    <t>Banda sonora para cine o espectáculo escénico</t>
  </si>
  <si>
    <t>MK2 / MK3 / JARDUERA PROFESIONALAK</t>
  </si>
  <si>
    <t>mj-03_Composición / Creación</t>
  </si>
  <si>
    <t>mj-02_Interpretación / Creación</t>
  </si>
  <si>
    <t>mj-02_Interpretazioa / Sorkuntza</t>
  </si>
  <si>
    <t xml:space="preserve">z_01_Otras culturales / Educación </t>
  </si>
  <si>
    <t>mj_06_Edición de Partituras</t>
  </si>
  <si>
    <t>mj-07_Producción técnica y/o artística</t>
  </si>
  <si>
    <t>zz-02_Otras fuera del ámbito de la música o cultura</t>
  </si>
  <si>
    <t>mj-01_Formación musical (en escuelas u otras)</t>
  </si>
  <si>
    <t xml:space="preserve">mj-04_Discografica: producción-edición-venta  </t>
  </si>
  <si>
    <t>mj-05_Venta - Distribución discos (producción ajena)</t>
  </si>
  <si>
    <t>mj-01_Musika-prestakuntza (eskoletan edo beste)</t>
  </si>
  <si>
    <t>mj-03_Konposizioa / Sorkuntza</t>
  </si>
  <si>
    <t>mj-04_Diskogintza: ekoizpena-argitalpena-salmenta</t>
  </si>
  <si>
    <t>mj-05_Disko salmenta - banaketa (besteren ekoizpena)</t>
  </si>
  <si>
    <t>mj_06_Partituren edizioa</t>
  </si>
  <si>
    <t>mj-07_Ekoizpen teknikoa edota artistikoa</t>
  </si>
  <si>
    <t>z_01_Beste kultura batzuk/Hezkuntza</t>
  </si>
  <si>
    <t>zz-02_Musikaren edo kulturaren esparrutik kanpoko beste batzuk</t>
  </si>
  <si>
    <t>BETE BEHARREKO LAUKITXOETARAKO EDUKIAK AUKEREN ZERRENDA BATEKIN</t>
  </si>
  <si>
    <t>xx / xx / …</t>
  </si>
  <si>
    <t>Año inicio actividad</t>
  </si>
  <si>
    <t>Autónomo/a</t>
  </si>
  <si>
    <t>Sociedad Anónima</t>
  </si>
  <si>
    <t>Sociedad Limitada</t>
  </si>
  <si>
    <t>Cooperativa</t>
  </si>
  <si>
    <t>Sociedad civil</t>
  </si>
  <si>
    <t xml:space="preserve">Asociación </t>
  </si>
  <si>
    <t>Autonomoa</t>
  </si>
  <si>
    <t>Gizarte mugatua</t>
  </si>
  <si>
    <t>Gizarte anonimoa</t>
  </si>
  <si>
    <t>Kooperatiba</t>
  </si>
  <si>
    <t>Gizarte zibila</t>
  </si>
  <si>
    <t>Elkartea</t>
  </si>
  <si>
    <t xml:space="preserve">Beste </t>
  </si>
  <si>
    <t>DDDDD</t>
  </si>
  <si>
    <t xml:space="preserve">a) Discográficas / Editoras fonográficas / </t>
  </si>
  <si>
    <r>
      <t xml:space="preserve">Los importes reflejados incluyen el IVA?                                     </t>
    </r>
    <r>
      <rPr>
        <i/>
        <sz val="10"/>
        <rFont val="Calibri"/>
        <family val="2"/>
      </rPr>
      <t xml:space="preserve">  (SÍ, SÓLO en caso de que se acredite la No procedencia legal de deducción)</t>
    </r>
  </si>
  <si>
    <t>MUSIKA JARDUERA PROFESIONALETARAKO DIRULAGUNTZAK - 2024</t>
  </si>
  <si>
    <t>ES1_DATU OROKORRAK ETA PROIEKTUAREN LABURPENA</t>
  </si>
  <si>
    <t>ESKABIDEA EGITEKO INFORMAZIOA / OHARRAK  (ETA HALA BALEGOKIO,  JUSTIFIKAZIORAKO)</t>
  </si>
  <si>
    <t>MK2_MUSIKA-EKOIZPENA ('Musika enpresak' eremua - Deialdi Aginduaren  22.1.1 artikulua)</t>
  </si>
  <si>
    <t>EO1_DATU OROKORRAK ETA PROIEKTUAREN LABURPENA</t>
  </si>
  <si>
    <t>INFORMAZIOA / OHARRAK</t>
  </si>
  <si>
    <t xml:space="preserve">EO4_PROIEKTUAREN GASTU ETA SARREREN AURREKONTUAREN LABURPENA </t>
  </si>
  <si>
    <t>EO3_BALORAZIO IRIZPIDEEN ERREPASOA</t>
  </si>
  <si>
    <t>JO1_ DIRUZ-LAGUNDUTAKO PROIEKTUAREN JUSTIFIKAZIOA - JARDUERA GAUZATZEARI BURUZKO ERREFERENTZIAK</t>
  </si>
  <si>
    <t>JO3_DIRUZ-LAGUNDUTAKO PROIEKTUAREN JUSTIFIKAZIOA  / BEHIN-BETIKO DIRU-SARREREN AITORPENA</t>
  </si>
  <si>
    <t>JO2_DIRUZ-LAGUNDUTAKO PROIEKTUAREN JUSTIFIKAZIOA  / AITORPENA:  AZKEN BALANTZEA ETA JUSTIFIKATUTAKO GASTUEN ZERRENDA</t>
  </si>
  <si>
    <t>INFORAMZIOA / OHARRAK</t>
  </si>
  <si>
    <t>Nortasun juridikoa</t>
  </si>
  <si>
    <t>Musika eremua(n.4)</t>
  </si>
  <si>
    <t>Estilo orokorra (n.7)</t>
  </si>
  <si>
    <t>Bazkide kop.</t>
  </si>
  <si>
    <t>Langile kop.</t>
  </si>
  <si>
    <t>Musika jarduera profesionala (1)</t>
  </si>
  <si>
    <t>Musika jarduera profesionala (2)</t>
  </si>
  <si>
    <t>Musika jarduera profesionala (3)</t>
  </si>
  <si>
    <r>
      <t>JEZ Epígrafeak</t>
    </r>
    <r>
      <rPr>
        <i/>
        <sz val="10"/>
        <color theme="1"/>
        <rFont val="Calibri"/>
        <family val="2"/>
      </rPr>
      <t xml:space="preserve">       (Adi: 3.1.b. art. Eta Eranskina)</t>
    </r>
  </si>
  <si>
    <t>Proiektuaren tipologia nagusia</t>
  </si>
  <si>
    <t>Kanta kop.</t>
  </si>
  <si>
    <t>Iraupena guztira (ggb)</t>
  </si>
  <si>
    <t>Edukien tipologia (%) / Sorkuntza propioa /  Besteren interpretazioa / Kolabroazioak</t>
  </si>
  <si>
    <t>Proiekturako aurreikusitako aurkezpen-motak: adierazi aurreikusitako guztiak (epearen barruan eta eskaera honen aurrekontua barne)</t>
  </si>
  <si>
    <t>1. aurkezpenaren tipologia/Aurrekontuan sartutako elementuak / 'Produktua' edo proiektua gauzatu dela egiaztatzeko elementuak</t>
  </si>
  <si>
    <t>Binilo-edizioa (bai / ez)</t>
  </si>
  <si>
    <t>Plataf. digitala  (bai / ez)</t>
  </si>
  <si>
    <t>Beste euskarri bat (zein)</t>
  </si>
  <si>
    <t>Soinu banda / -ekimen mota-</t>
  </si>
  <si>
    <t>Bira (bai / ez)</t>
  </si>
  <si>
    <r>
      <t xml:space="preserve">soilik Zuzenerako ekoizpena  / Kontzertuen erreferentziak  (lekua, data, antolatzailea)  </t>
    </r>
    <r>
      <rPr>
        <b/>
        <sz val="10"/>
        <color theme="1"/>
        <rFont val="Calibri"/>
        <family val="2"/>
      </rPr>
      <t xml:space="preserve">                           </t>
    </r>
  </si>
  <si>
    <t>Bestelako aurkezpena (proeiktu bereziak)</t>
  </si>
  <si>
    <t>Aurrekontua guztira</t>
  </si>
  <si>
    <t>% Eskaera  / Aurrekontua</t>
  </si>
  <si>
    <t xml:space="preserve"> Ekoizpenaren objektuaren den TALDEA EDO ARTISTA NAGUSIA</t>
  </si>
  <si>
    <t>Erreferentziako herria</t>
  </si>
  <si>
    <t>Hasiera urtea</t>
  </si>
  <si>
    <t>Kontzertu kop. (gg.b)</t>
  </si>
  <si>
    <t xml:space="preserve">Kontzertuen agendarako webgunearen esteka(k) </t>
  </si>
  <si>
    <t>EH</t>
  </si>
  <si>
    <t>Estatua (Kom. Aut.)</t>
  </si>
  <si>
    <t>Estatutik kanpo</t>
  </si>
  <si>
    <t>Guztira</t>
  </si>
  <si>
    <t>Bestelako erreferentziak</t>
  </si>
  <si>
    <t>Taldearen egungo diskoetxea eta zigilua (edo 'Autoedizioa' -eta izena)</t>
  </si>
  <si>
    <t xml:space="preserve">Taldearen egungo Management bulegoa (edo 'Autoekoizpena') </t>
  </si>
  <si>
    <t>Webgunerako esteka -diskoak/katalogoa</t>
  </si>
  <si>
    <t>N. emakume  / N. kide guztira</t>
  </si>
  <si>
    <t>Diskografian, gehienez</t>
  </si>
  <si>
    <t>Euskara proiektu honetan (% kanta)</t>
  </si>
  <si>
    <t xml:space="preserve">Kontzertu / Entsegu / 'On-lin'-eko Estekak </t>
  </si>
  <si>
    <t xml:space="preserve">Erreferentzia estilisikoak -deskribapen librea- </t>
  </si>
  <si>
    <t xml:space="preserve">Proiektuari buruzko bestelako oharrak   </t>
  </si>
  <si>
    <t xml:space="preserve">PERTSONA EDO ENTITATE ESKATZAILEA </t>
  </si>
  <si>
    <t>ESKATZAILEA</t>
  </si>
  <si>
    <t>ONURADUNA</t>
  </si>
  <si>
    <t>PERTSONA EDO ENITATE ONURADUNA</t>
  </si>
  <si>
    <t>PROIEKTUA</t>
  </si>
  <si>
    <t>a.1_ Balio musikal-artistiko orokorra eta berrikuntza (15 p.)</t>
  </si>
  <si>
    <t>a.3_ Zabalkunderako eta sentsibilizaziorako ekarpenak (10 p.)</t>
  </si>
  <si>
    <t>a.4_ Kanpoko artistekin lankidetza/ekoizpena (10 p.)</t>
  </si>
  <si>
    <t>A) ._PROIEKTUAREN INTERESA ETA BALIO ARTISTIKO-KULTURALA (45 puntu, gehienez)</t>
  </si>
  <si>
    <t>*** IRIZPIDE ETA JARDUERA BAKOITZERAKO, laburbilduta aipatu proiektuari eta ibilbideari buruzko balio edo 'indar-ideia' nagusiak (bidali Memoriaren dagokion atalera).</t>
  </si>
  <si>
    <t>B) GARAPEN ETA ZABALKUNDE PLANA (10 puntu, gehienez)</t>
  </si>
  <si>
    <t>C) AURREKONTUA ETA FINANTZAKETA (gehienez 15 puntu)</t>
  </si>
  <si>
    <t>c.1_ Xehetasuna eta koherentzia (gehienez 10 puntu)</t>
  </si>
  <si>
    <t>d1_Euskarazko errepertorioa: % 75 edo gehiago (10 puntu, gehienez)</t>
  </si>
  <si>
    <t>d3_Beste erreferentzia batzuk: disfusio-plan xehatua/Memoria (gehienez 2 puntu)</t>
  </si>
  <si>
    <t>e1_Lidergo artistiko musikala (gehienez 5 puntu)</t>
  </si>
  <si>
    <t>E) EMAKUMEEN PRESENTZIA PROIEKTUAN (10 puntu, gehienez)</t>
  </si>
  <si>
    <t>e2_1/3 edo gehiago taldekideetatik edo zuzendaritza eta ekoizpen artistikoko zereginetan (gehienez 5)</t>
  </si>
  <si>
    <t>emandako datuen arabera</t>
  </si>
  <si>
    <t>c.2_ Autofinanziazio maila (gehienez 5 puntu)</t>
  </si>
  <si>
    <t>1. FASEA  (70 puntu -100 tik)</t>
  </si>
  <si>
    <t>2. FASEA (70 puntu -100 tik)</t>
  </si>
  <si>
    <t>d2_Euskarazko errepertorioa: % 75 baino gutxiago (5 puntu, gehienez)</t>
  </si>
  <si>
    <t>f.2_ 2022tik 2023ra bitarteko kontzertu-kopurua, guztira (5 puntu, gehienez)</t>
  </si>
  <si>
    <t>f.1_ Guztira argitaratutako disko kopurua (gehienez 5 puntu)</t>
  </si>
  <si>
    <t>F) PROIEKTUAREN XEDE DEN MUSIKA-PRESTAKUNTZAREN IBILBIDEA</t>
  </si>
  <si>
    <t xml:space="preserve">a.2_ Ondarea berreskuratzea (10 p.)	</t>
  </si>
  <si>
    <t>PROIEKTUAREN TITULUA</t>
  </si>
  <si>
    <t>PROIEKTUA BALORATZEKO IRIZPIDEAK</t>
  </si>
  <si>
    <t>Oharrak</t>
  </si>
  <si>
    <t>Islatutako zenbatekoek barne hartzen al dute BEZa? (BAI, kenkaria legez bidezkoa ez dela egiaztatzen bada soilik)</t>
  </si>
  <si>
    <t>Kontratatutako pertsonak/zereginak</t>
  </si>
  <si>
    <t>Norberaren lana (eskatzailea = pertsona fisikoa bada)</t>
  </si>
  <si>
    <t>Aurreprodukzioa eta ekoizpena (... artistikoa eta teknikoa/masterizazioa/nahasketak /...)</t>
  </si>
  <si>
    <t>Kontratatutako pertsonak/zereginak (estudioa / teknikariak / etab.)</t>
  </si>
  <si>
    <t>Argitalpena / Aurkezpena (edizioa / fabrikazioa / diseinua / komunikazioa / ...)</t>
  </si>
  <si>
    <t xml:space="preserve">Koordinazioa  (antolaketa - ekoizpen orokorra / Administrazioa / …)    / gehienez, aurrek. %10 /                                      </t>
  </si>
  <si>
    <t xml:space="preserve">Kontratatutako pertsonak / zereginak  </t>
  </si>
  <si>
    <t>Sorkuntza eta interpretazioa (konposizioa / konponketak / entseguak / interpretazioa /...)</t>
  </si>
  <si>
    <t>Kontratatutako pertsonak/zereginak (musikariak / artistak / ...)</t>
  </si>
  <si>
    <t>Norberaren lana (eskatzailea = pertsona fisikoa bada -  gehienez, atal guztietan %30 -)</t>
  </si>
  <si>
    <t>Zenbateko partzialak</t>
  </si>
  <si>
    <t>Aurrekontuaren %-a</t>
  </si>
  <si>
    <t>II.- DIRU-SARREREN AURREKONTUA</t>
  </si>
  <si>
    <t>AURREIKUSITAKO GASTUAK - GUZTIRA</t>
  </si>
  <si>
    <t>KONTZEPTUAK / JATORRIA</t>
  </si>
  <si>
    <t>Finantzaketa propioa</t>
  </si>
  <si>
    <t>Antitatearen ekarpena</t>
  </si>
  <si>
    <t>Kontzertuengatiko diru-sarrerak</t>
  </si>
  <si>
    <t>Diskoen salmenta</t>
  </si>
  <si>
    <t>Beste ekarpen 'pribatu' batzuk</t>
  </si>
  <si>
    <t>Erakunde publikoen dirulaguntzak</t>
  </si>
  <si>
    <t>Beste erakunde publiko batzuen dirulaguntzak</t>
  </si>
  <si>
    <t>AURREIKUSITAKO DIRU-SARRERAK - GUZTIRA</t>
  </si>
  <si>
    <t>Finantzaketa pribatua (norberarena eta beste )</t>
  </si>
  <si>
    <t>III.- GASTUEN BALANTZEA - SARRERAK</t>
  </si>
  <si>
    <t>EKOIZPENAREN DATU OROKORRAK</t>
  </si>
  <si>
    <t>AZKEN TITULUA</t>
  </si>
  <si>
    <t>Ekoizpen mota</t>
  </si>
  <si>
    <t>Edizio-data (hala badagokio)</t>
  </si>
  <si>
    <t>Lege-gordailuaren erregistroa - Erreferentzia</t>
  </si>
  <si>
    <t>Jabetza intelektualaren erregistroa</t>
  </si>
  <si>
    <t>Garapen- eta amaiera-datak</t>
  </si>
  <si>
    <t>Gai-kopurua eta iraupena, guztira</t>
  </si>
  <si>
    <t>EDIZIO FISIKOA</t>
  </si>
  <si>
    <t>Zein zigilutan editatu den</t>
  </si>
  <si>
    <t>ZUZENEKO EKOIZPENAK</t>
  </si>
  <si>
    <t>Zuzeneko estreinaldiaren data</t>
  </si>
  <si>
    <t>Baieztatutako beste kontzertu batzuk</t>
  </si>
  <si>
    <t>SUSTAPENA</t>
  </si>
  <si>
    <t>Gauzatutako ekintzak</t>
  </si>
  <si>
    <t>Plataformetan egotea: zeintzuk</t>
  </si>
  <si>
    <t>BIRAREN AURREIKUSPENA</t>
  </si>
  <si>
    <t>Bira eginda (aldia/kontzertu-kopurua)</t>
  </si>
  <si>
    <t>Aurreikusitako bira (aldia/kontzertu kopurua)</t>
  </si>
  <si>
    <t>Erabilitako gaien / hizkuntzen kopurua</t>
  </si>
  <si>
    <t>Online' guneen estekak (1)</t>
  </si>
  <si>
    <t>Presentzia prentsan (1)</t>
  </si>
  <si>
    <t>Online' guneen estekak (2)</t>
  </si>
  <si>
    <t>Presentzia prentsan (2)</t>
  </si>
  <si>
    <t>Euskarria(k) / Ale kopurua</t>
  </si>
  <si>
    <t>GASTU DOKUMENTUEN ZEHAZTAPENA</t>
  </si>
  <si>
    <t>** LERROAK TXERTATU: Aurrekontuko dagokion blokean, hautatu azken lerro zuria, sakatu saguaren eskuineko botoia eta "txertatu" (kontzeptu berriari N. ORD. jarri).</t>
  </si>
  <si>
    <t>A.- N Ord.</t>
  </si>
  <si>
    <t>B.- Mota</t>
  </si>
  <si>
    <t>C.- Zenbakia</t>
  </si>
  <si>
    <t>D.- Data</t>
  </si>
  <si>
    <t>E.- Igorlea</t>
  </si>
  <si>
    <t>G.- Zenbatekoa</t>
  </si>
  <si>
    <t>GUZTIRA</t>
  </si>
  <si>
    <t>DATA / (U / H / E)</t>
  </si>
  <si>
    <t>ENTITATEAREN ARDURADUNA</t>
  </si>
  <si>
    <t>F.- Kontzeptua</t>
  </si>
  <si>
    <t xml:space="preserve">01. Koordinazioa  (antolaketa - ekoizpen orokorra / Administrazioa / …)    / gehienez, aurrek. %10 /        </t>
  </si>
  <si>
    <t>02. Sorkuntza eta interpretazioa (konposizioa / konponketak / entseguak / interpretazioa /...)</t>
  </si>
  <si>
    <t>ZURITUTAKO GASTUAK, GUZTIRA</t>
  </si>
  <si>
    <t>BEHIN BETIKOA, GUZTIRA</t>
  </si>
  <si>
    <t>Gastu-multzoa / N</t>
  </si>
  <si>
    <t>Gastu-multzoa. N</t>
  </si>
  <si>
    <t>1.- ENPRESAREN PROFILA ETA DEIALDIAN SARTZEKO BALDINTZAK</t>
  </si>
  <si>
    <t>Enpresako pertsona kopurua</t>
  </si>
  <si>
    <t>Bazkide kopurua</t>
  </si>
  <si>
    <t>Langile kopurua</t>
  </si>
  <si>
    <t>N. kontratu finko</t>
  </si>
  <si>
    <t>N. beste kontratu</t>
  </si>
  <si>
    <t>Enpresak garatzen dituen lanbide-jarduerak (3 nagusi – fakturazio-bolumenagatik –/+ beste batzuk)</t>
  </si>
  <si>
    <t>Musika-jarduera profesionala (1)</t>
  </si>
  <si>
    <t>Musika-jarduera profesionala (2)</t>
  </si>
  <si>
    <t>Musika-jarduera profesionala (3)</t>
  </si>
  <si>
    <t>Beste jarduera batzuk (bigarren mailan edo noizean behin) (erabili zerrendako kodeak: mkjxx /...)</t>
  </si>
  <si>
    <t>Dep. Legala</t>
  </si>
  <si>
    <t>Data</t>
  </si>
  <si>
    <t>Musika taldea</t>
  </si>
  <si>
    <t>Titulua</t>
  </si>
  <si>
    <t>Argitalpen diskografikoak 2022 - 2023: guztizko kopurua eta xehetasunak</t>
  </si>
  <si>
    <t>Edizio kopurua  (2022-23)</t>
  </si>
  <si>
    <t>Enpresaren zigiluak / markak / bildumak</t>
  </si>
  <si>
    <t>JEZ epigrafeak (3.1.b artikulua eta eranskina)</t>
  </si>
  <si>
    <t>b) Management/Zuzeneko musikaren sustatzaileak (22.1.1.a.2. art.)</t>
  </si>
  <si>
    <t>Ordezkatzen dituen prestakuntza-kopurua (osorik edo zati batean)</t>
  </si>
  <si>
    <t>Musika taldeaa</t>
  </si>
  <si>
    <t>Euskal taldeen kopurua (deialdiaren kopurua)</t>
  </si>
  <si>
    <t>2022 - 23an kontratatutako euskal musika taldeen kontzertuak</t>
  </si>
  <si>
    <t>Urtea</t>
  </si>
  <si>
    <t>Kontzertu kopurua</t>
  </si>
  <si>
    <t>2.- MODALITATE HONETARA AURKEZTUTAKO EKOIZPEN-PROIEKTUA (K)</t>
  </si>
  <si>
    <t>PROIEKTUAREN TITULU OROKORRA (orokorra -eskaera-)</t>
  </si>
  <si>
    <t>N.  Form. MK2-ENPR</t>
  </si>
  <si>
    <t>Proiektuaren titulua</t>
  </si>
  <si>
    <t>Eskatutako kopurua</t>
  </si>
  <si>
    <t>Katalogoaren ohar/ezaugarri espezifikoak</t>
  </si>
  <si>
    <t>ESKAERA EKONOMIKOA, GUZTIRA</t>
  </si>
  <si>
    <t>Erreferenzia kop. Guztira</t>
  </si>
  <si>
    <t>Argitalpenen katalogorako esteka</t>
  </si>
  <si>
    <t>ENTITATE ESKATZAILEA</t>
  </si>
  <si>
    <t>Urte kopurua taldean  / Disko kopurua / Kontzertu kopurua</t>
  </si>
  <si>
    <t>OHAR OROKORRAK</t>
  </si>
  <si>
    <t>Beste zeregin batzuetan (zuzendaritza eta ekoizpen artistikoa)</t>
  </si>
  <si>
    <r>
      <rPr>
        <b/>
        <sz val="10"/>
        <color theme="5" tint="-0.249977111117893"/>
        <rFont val="Calibri"/>
        <family val="2"/>
        <scheme val="minor"/>
      </rPr>
      <t>Jardueraren justifikazioa</t>
    </r>
    <r>
      <rPr>
        <sz val="10"/>
        <color theme="5" tint="-0.249977111117893"/>
        <rFont val="Calibri"/>
        <family val="2"/>
        <scheme val="minor"/>
      </rPr>
      <t>: Orri  honetan eskatutako datuak eta dagozkion erregistro-dokumentuak aurkeztu (lege-gordailua eta/edo jabetza intelektuala). Justifikazio-memorian-: gorabehera espezifikoak; prentsa-erreferentziak, ebaluazioa, etab.</t>
    </r>
  </si>
  <si>
    <t>A).- DATU OROKORRAK</t>
  </si>
  <si>
    <t>PERTSONA / ENTITATE ONURADUNA</t>
  </si>
  <si>
    <t>ENTITATEAREN ARDURANDUA</t>
  </si>
  <si>
    <t>DATA / (U /H / E)</t>
  </si>
  <si>
    <t>B) .- Aldea: Hasierako aurrekontua / Azken emaitza</t>
  </si>
  <si>
    <t>Gastu-blokea</t>
  </si>
  <si>
    <t>Zeharkako gastuak</t>
  </si>
  <si>
    <t>Hasierako aurrekontua</t>
  </si>
  <si>
    <t>Behin-betiko emaitza</t>
  </si>
  <si>
    <t>% Aldea</t>
  </si>
  <si>
    <t>AZKEN EMAITZARI ETA AURKEZTUTAKO DOKUMENTUEI BURUZKO OHARRAK</t>
  </si>
  <si>
    <t>N. Multzi / Kode</t>
  </si>
  <si>
    <t>Guztizkoarekiko %</t>
  </si>
  <si>
    <t>I.B- SARRERAK - AZKEN EMAITZA</t>
  </si>
  <si>
    <t>OHARRAK</t>
  </si>
  <si>
    <t>Kontzeptua / Jatorria</t>
  </si>
  <si>
    <r>
      <rPr>
        <b/>
        <sz val="10"/>
        <color theme="5" tint="-0.249977111117893"/>
        <rFont val="Calibri"/>
        <family val="2"/>
        <scheme val="minor"/>
      </rPr>
      <t>** LERROAK TXERTATU</t>
    </r>
    <r>
      <rPr>
        <sz val="10"/>
        <color theme="5" tint="-0.249977111117893"/>
        <rFont val="Calibri"/>
        <family val="2"/>
        <scheme val="minor"/>
      </rPr>
      <t>: Aurrekontuko dagokion blokean, hautatu azken lerro zuria, sakatu saguaren eskuineko botoia eta "txertatu" (kontzeptu berriari N. ORD. jarri).</t>
    </r>
  </si>
  <si>
    <t xml:space="preserve">Oharrak / Kontzertu edo jaialdi bereziak </t>
  </si>
  <si>
    <t xml:space="preserve">          *** Musika-talde edo proiektu pertsonal 'berriak'  </t>
  </si>
  <si>
    <t>Aurreko taldearen inguruko  erreferentzia(k)</t>
  </si>
  <si>
    <t>Lider(rak) / Sortzailea(k)</t>
  </si>
  <si>
    <t xml:space="preserve">Pertsona edo erakunde eskatzailearen jarduera nagusiak (musika edo kultura)            </t>
  </si>
  <si>
    <t>EO4</t>
  </si>
  <si>
    <t>EO1</t>
  </si>
  <si>
    <t>EO2</t>
  </si>
  <si>
    <t>EO3</t>
  </si>
  <si>
    <t>JO1</t>
  </si>
  <si>
    <t>JO2</t>
  </si>
  <si>
    <t>JO3</t>
  </si>
  <si>
    <r>
      <t>1.- PERTSONA EDO ERAKUNDE ESKATZAILEAREN PROFILA</t>
    </r>
    <r>
      <rPr>
        <sz val="12"/>
        <color theme="0"/>
        <rFont val="Calibri"/>
        <family val="2"/>
      </rPr>
      <t xml:space="preserve">               </t>
    </r>
    <r>
      <rPr>
        <i/>
        <sz val="12"/>
        <color theme="0"/>
        <rFont val="Calibri"/>
        <family val="2"/>
      </rPr>
      <t>(ez artistarena edo musika taldearena)</t>
    </r>
  </si>
  <si>
    <t>05. Zeharkako gastuak (eskatzaile autonomoak bakarrik)</t>
  </si>
  <si>
    <t>04. Argitalpena/Aurkezpena (edizioa / fabrikazioa /diseinua / komunikazioa)</t>
  </si>
  <si>
    <t>03. Aurreprodukzioa eta ekoizpena (... artistikoa eta teknikoa / masterizazioa / nahasketak /...)</t>
  </si>
  <si>
    <t>Zeharkako gastuak (eskatzaile autonomoak bakarrik)</t>
  </si>
  <si>
    <t>Nomina</t>
  </si>
  <si>
    <t>Ticketak</t>
  </si>
  <si>
    <t xml:space="preserve">3.8.- Beste erreferentzia esanguratsu batzuk: Kontzertu edo jaialdi esanguratsuak / Lankidetzak / Prestakuntza-, kultura- edo gizarte-jarduerak                  </t>
  </si>
  <si>
    <r>
      <t xml:space="preserve">3.7.-Kontzertuak   -   2022 - 2023    </t>
    </r>
    <r>
      <rPr>
        <sz val="12"/>
        <color rgb="FFFF0000"/>
        <rFont val="Calibri"/>
        <family val="2"/>
      </rPr>
      <t xml:space="preserve">  </t>
    </r>
  </si>
  <si>
    <t>3.6.- Diskoak (proiektuaren taldearenak)</t>
  </si>
  <si>
    <t>3.5.- Emakumeen presentzia</t>
  </si>
  <si>
    <t>3.4.- Erabilitako hizkuntza(k)</t>
  </si>
  <si>
    <t>3.3.-Erreferentzia musikalak - artistikoak -</t>
  </si>
  <si>
    <t>Musika tresna (nag,)</t>
  </si>
  <si>
    <t>Izen-Abizena</t>
  </si>
  <si>
    <t>Proiektuaren liderra (k) -izenak-</t>
  </si>
  <si>
    <t>3.2.- Taldekideak (eskaeraren xede den proiektuan)</t>
  </si>
  <si>
    <r>
      <t xml:space="preserve">Oharrak / ibilbidea   </t>
    </r>
    <r>
      <rPr>
        <i/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(</t>
    </r>
    <r>
      <rPr>
        <i/>
        <sz val="10"/>
        <rFont val="Calibri"/>
        <family val="2"/>
      </rPr>
      <t>300 karaktere, gehienez)</t>
    </r>
  </si>
  <si>
    <t>Lege Gordailua</t>
  </si>
  <si>
    <t>Diskoetxea (ala 'Autoekoizpena' + Zigiluaren izena)</t>
  </si>
  <si>
    <t>(1) Proiektuaren xede den edo deialdian sartzeko alegatutako prestakuntzaren lehen eta azken diskoari (edo antzeko edukien bolumenari) buruzko erreferentziak</t>
  </si>
  <si>
    <t>dd</t>
  </si>
  <si>
    <t>3.1.- Sarbide-irizpideak</t>
  </si>
  <si>
    <t>3.- MUSIKA TALDEAREN-EDO PROIEKTUAREN- DATUAK ETA PROIEKTUAREN BESTELAKO DATU BATZUK</t>
  </si>
  <si>
    <t>2.5.-Aurrekontuaren erreferentzia orokorra (FS2: Proiektuaren gastuen eta sarreren aurrekontua)</t>
  </si>
  <si>
    <t>2.4.-Garapen  aurreikuspena (egutegia / amaiera)</t>
  </si>
  <si>
    <t>2.3.-'Jarduerari buruzko oinarrizko informazioa (laburpena): Xedea / Helburuak</t>
  </si>
  <si>
    <t>2.2.-Musika taldearen -edo artistaren- izena</t>
  </si>
  <si>
    <t>2.1.- Proiektuaren titulua (behin-betiko ala behin-behinekoa)</t>
  </si>
  <si>
    <r>
      <t xml:space="preserve">Oharrak                   </t>
    </r>
    <r>
      <rPr>
        <i/>
        <sz val="10"/>
        <color theme="1"/>
        <rFont val="Calibri"/>
        <family val="2"/>
      </rPr>
      <t xml:space="preserve">  </t>
    </r>
    <r>
      <rPr>
        <b/>
        <i/>
        <sz val="10"/>
        <color theme="1"/>
        <rFont val="Calibri"/>
        <family val="2"/>
      </rPr>
      <t>(</t>
    </r>
    <r>
      <rPr>
        <i/>
        <sz val="10"/>
        <color theme="1"/>
        <rFont val="Calibri"/>
        <family val="2"/>
      </rPr>
      <t>150 karaktere, gehienez)</t>
    </r>
  </si>
  <si>
    <t>Sarbide baldintzak / Proiektu kopuruari eta eskaera ekonomikoari buruzko erreferentziak (22.1.1 eta 23.2.1 artikuluak)</t>
  </si>
  <si>
    <t xml:space="preserve">Oharrak / Katalogoaren ezagugarria espezifikoak </t>
  </si>
  <si>
    <t>Eskaturiko kopurua</t>
  </si>
  <si>
    <t>B1).- Hasierako Gastu aurrekontuta  / Zuritutako Gastuak</t>
  </si>
  <si>
    <t>MUSIKA TALDEA (EDO MUSIKARIA)</t>
  </si>
  <si>
    <t>Koordinazioa / … /</t>
  </si>
  <si>
    <t>PROIEKTUAREN B.-BETIKO TITULUA</t>
  </si>
  <si>
    <t>Sorkuntza / Interpretazioa /…</t>
  </si>
  <si>
    <t>Aurrepodukzioa / Ekoizpena</t>
  </si>
  <si>
    <t>Argitalpena / Aurkezpena /…</t>
  </si>
  <si>
    <t>GASTUAK GUZTIRA</t>
  </si>
  <si>
    <t>B2).- Dirusarreren aurrekontuta  / Behin-betiko Sarrerak</t>
  </si>
  <si>
    <t>GASTUAK SARRERAK</t>
  </si>
  <si>
    <t>BEHIN-BETIO BALANTZEA (GASTUAK - SARRERAK)</t>
  </si>
  <si>
    <t>Bestelako ekarpen pribatuak</t>
  </si>
  <si>
    <t>Eusko Jaurlaritzako dirulaguntza</t>
  </si>
  <si>
    <t>Eusko Jaurlaritza /eskatua /</t>
  </si>
  <si>
    <t xml:space="preserve">Eusko Jaurlaritza  /  emandakoa </t>
  </si>
  <si>
    <t>Bestelako dirulaguntza publikoak</t>
  </si>
  <si>
    <t>XXXXXXXXXXXX</t>
  </si>
  <si>
    <t xml:space="preserve">xx </t>
  </si>
  <si>
    <r>
      <rPr>
        <sz val="10"/>
        <rFont val="Calibri"/>
        <family val="2"/>
        <scheme val="minor"/>
      </rPr>
      <t>Gastu tipologia / Kontzeptuak  (m</t>
    </r>
    <r>
      <rPr>
        <sz val="8"/>
        <rFont val="Calibri"/>
        <family val="2"/>
        <scheme val="minor"/>
      </rPr>
      <t xml:space="preserve">ultzo bakoitzean 3 gehienez  / Memorian, Aurrekontu xehetua islatu) </t>
    </r>
  </si>
  <si>
    <t>Diru sarrera jatorria</t>
  </si>
  <si>
    <t>Hasierako Proiektuarekiko ALDAKETAK eta Oharrak</t>
  </si>
  <si>
    <t>AURREKONTUARI BURUZKO OHARRAK</t>
  </si>
  <si>
    <t>(AURREIK=0)</t>
  </si>
  <si>
    <t>mkj24</t>
  </si>
  <si>
    <t>mj-08_Grabaketa (estudioa)</t>
  </si>
  <si>
    <t>mj-09_Ikusizko ekoizpena (musikala, etab.)</t>
  </si>
  <si>
    <t>mj-10_Mangement / Ordezkaritza</t>
  </si>
  <si>
    <t>mj-11_ Kontzertuen ekoizpena – antolaketa</t>
  </si>
  <si>
    <t xml:space="preserve">mj-12_ Jaialdien ekoizpena – antolaketa </t>
  </si>
  <si>
    <t xml:space="preserve">mj-13_Norberaren aretoan programatzea </t>
  </si>
  <si>
    <t>mj-14_Zabalkundea / Sustapena / Kritika</t>
  </si>
  <si>
    <t>mj-15_Ikerketa / Artxiboa</t>
  </si>
  <si>
    <t>mj-08_Grabación (estudio)</t>
  </si>
  <si>
    <t>mj-09_Producción audivisual (musical, etc.)</t>
  </si>
  <si>
    <t>mj-10_Mangement / Representación</t>
  </si>
  <si>
    <t>mj-11_Producción, organización de conciertos</t>
  </si>
  <si>
    <t>mj-12_Producción, organización de festivales</t>
  </si>
  <si>
    <t>mj-13_Programación en sala propia</t>
  </si>
  <si>
    <t xml:space="preserve">mj-14_Difusión / Promoción / Crítica </t>
  </si>
  <si>
    <t xml:space="preserve">mj-15_Investigación / Archivo </t>
  </si>
  <si>
    <t>2.- ESKAERAREN XEDE DEN PROIEKTUAREN DATU OROKORRAK (2024-25)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</si>
</sst>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164" formatCode="_-* #,##0.00[$€]_-;\-* #,##0.00[$€]_-;_-* &quot;-&quot;??[$€]_-;_-@_-"/>
    <numFmt numFmtId="165" formatCode="_-* #,##0\ _€_-;\-* #,##0\ _€_-;_-* &quot;-&quot;\ _€_-;_-@_-"/>
    <numFmt numFmtId="166" formatCode="#,##0.00_ ;\-#,##0.00\ "/>
    <numFmt numFmtId="167" formatCode="yyyy\-mm\-dd;@"/>
  </numFmts>
  <fonts count="115">
    <font>
      <sz val="1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u/>
      <sz val="10"/>
      <color indexed="12"/>
      <name val="Calibri"/>
      <family val="2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</font>
    <font>
      <b/>
      <sz val="11"/>
      <color rgb="FF800080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1"/>
      <color theme="5" tint="-0.249977111117893"/>
      <name val="Calibri"/>
      <family val="2"/>
    </font>
    <font>
      <sz val="10"/>
      <color theme="5" tint="-0.249977111117893"/>
      <name val="Calibri"/>
      <family val="2"/>
    </font>
    <font>
      <sz val="10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</font>
    <font>
      <b/>
      <sz val="10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FF"/>
      <name val="Calibri"/>
      <family val="2"/>
    </font>
    <font>
      <sz val="11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Calibri"/>
      <family val="2"/>
    </font>
    <font>
      <sz val="12"/>
      <color rgb="FFC00000"/>
      <name val="Calibri"/>
      <family val="2"/>
      <scheme val="minor"/>
    </font>
    <font>
      <b/>
      <sz val="10"/>
      <color rgb="FFC0000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11"/>
      <color theme="1"/>
      <name val="Calibri"/>
      <family val="2"/>
    </font>
    <font>
      <sz val="9"/>
      <color rgb="FF0000FF"/>
      <name val="Calibri"/>
      <family val="2"/>
    </font>
    <font>
      <b/>
      <sz val="12"/>
      <color theme="0"/>
      <name val="Calibri"/>
      <family val="2"/>
    </font>
    <font>
      <b/>
      <sz val="9"/>
      <color rgb="FFC00000"/>
      <name val="Calibri"/>
      <family val="2"/>
    </font>
    <font>
      <b/>
      <sz val="10"/>
      <color rgb="FFC00000"/>
      <name val="Calibri"/>
      <family val="2"/>
      <scheme val="minor"/>
    </font>
    <font>
      <sz val="12"/>
      <color rgb="FFC00000"/>
      <name val="Calibri"/>
      <family val="2"/>
    </font>
    <font>
      <sz val="12"/>
      <color rgb="FFFF0000"/>
      <name val="Calibri"/>
      <family val="2"/>
    </font>
    <font>
      <b/>
      <sz val="11"/>
      <color rgb="FFC00000"/>
      <name val="Calibri"/>
      <family val="2"/>
    </font>
    <font>
      <b/>
      <sz val="14"/>
      <color theme="0"/>
      <name val="Calibri"/>
      <family val="2"/>
    </font>
    <font>
      <sz val="11"/>
      <color rgb="FFC00000"/>
      <name val="Calibri"/>
      <family val="2"/>
    </font>
    <font>
      <sz val="9"/>
      <color rgb="FFC00000"/>
      <name val="Calibri"/>
      <family val="2"/>
    </font>
    <font>
      <sz val="10"/>
      <color theme="5" tint="-0.499984740745262"/>
      <name val="Calibri"/>
      <family val="2"/>
    </font>
    <font>
      <b/>
      <sz val="10"/>
      <color theme="5" tint="-0.499984740745262"/>
      <name val="Calibri"/>
      <family val="2"/>
    </font>
    <font>
      <b/>
      <sz val="11"/>
      <color theme="1"/>
      <name val="Calibri"/>
      <family val="2"/>
    </font>
    <font>
      <i/>
      <sz val="14"/>
      <name val="Calibri"/>
      <family val="2"/>
      <scheme val="minor"/>
    </font>
    <font>
      <b/>
      <sz val="10"/>
      <color theme="1"/>
      <name val="Calibri"/>
      <family val="2"/>
    </font>
    <font>
      <u/>
      <sz val="10"/>
      <color theme="10"/>
      <name val="Calibri"/>
      <family val="2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3"/>
      <color theme="0"/>
      <name val="Calibri"/>
      <family val="2"/>
    </font>
    <font>
      <b/>
      <u/>
      <sz val="11"/>
      <color theme="0"/>
      <name val="Calibri"/>
      <family val="2"/>
    </font>
    <font>
      <i/>
      <sz val="10"/>
      <color theme="1"/>
      <name val="Calibri"/>
      <family val="2"/>
    </font>
    <font>
      <sz val="8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3"/>
      <color theme="0"/>
      <name val="Calibri"/>
      <family val="2"/>
    </font>
    <font>
      <u/>
      <sz val="13"/>
      <color theme="0"/>
      <name val="Calibri"/>
      <family val="2"/>
    </font>
    <font>
      <i/>
      <u/>
      <sz val="13"/>
      <color theme="0"/>
      <name val="Calibri"/>
      <family val="2"/>
    </font>
    <font>
      <b/>
      <sz val="7"/>
      <color rgb="FFC00000"/>
      <name val="Calibri"/>
      <family val="2"/>
      <scheme val="minor"/>
    </font>
    <font>
      <sz val="7"/>
      <name val="Calibri"/>
      <family val="2"/>
    </font>
    <font>
      <b/>
      <sz val="7"/>
      <color rgb="FFC00000"/>
      <name val="Calibri"/>
      <family val="2"/>
    </font>
    <font>
      <b/>
      <sz val="7"/>
      <name val="Calibri"/>
      <family val="2"/>
    </font>
    <font>
      <sz val="7"/>
      <color rgb="FF0000FF"/>
      <name val="Calibri"/>
      <family val="2"/>
    </font>
    <font>
      <b/>
      <sz val="7"/>
      <color rgb="FFFF0000"/>
      <name val="Calibri"/>
      <family val="2"/>
      <scheme val="minor"/>
    </font>
    <font>
      <b/>
      <sz val="7"/>
      <color rgb="FF0000FF"/>
      <name val="Calibri"/>
      <family val="2"/>
    </font>
    <font>
      <b/>
      <sz val="7"/>
      <color rgb="FF0000FF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i/>
      <sz val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i/>
      <sz val="12"/>
      <color theme="0"/>
      <name val="Calibri"/>
      <family val="2"/>
    </font>
    <font>
      <b/>
      <i/>
      <sz val="10"/>
      <name val="Calibri"/>
      <family val="2"/>
    </font>
    <font>
      <sz val="14"/>
      <color rgb="FF0000FF"/>
      <name val="Calibri"/>
      <family val="2"/>
    </font>
    <font>
      <b/>
      <sz val="14"/>
      <color rgb="FFFFC000"/>
      <name val="Calibri"/>
      <family val="2"/>
    </font>
    <font>
      <b/>
      <sz val="15"/>
      <color rgb="FFFFC000"/>
      <name val="Calibri"/>
      <family val="2"/>
    </font>
    <font>
      <b/>
      <sz val="15"/>
      <color rgb="FFFFC000"/>
      <name val="Calibri"/>
      <family val="2"/>
      <scheme val="minor"/>
    </font>
    <font>
      <b/>
      <sz val="13"/>
      <color rgb="FFFFC000"/>
      <name val="Calibri"/>
      <family val="2"/>
    </font>
    <font>
      <sz val="11"/>
      <color rgb="FF0070C0"/>
      <name val="Calibri"/>
      <family val="2"/>
      <scheme val="minor"/>
    </font>
    <font>
      <b/>
      <sz val="7"/>
      <color rgb="FF0070C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4F2F8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8EAE8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0" borderId="0"/>
    <xf numFmtId="0" fontId="4" fillId="0" borderId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/>
  </cellStyleXfs>
  <cellXfs count="735">
    <xf numFmtId="0" fontId="0" fillId="0" borderId="0" xfId="0"/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17" fillId="4" borderId="9" xfId="0" applyFont="1" applyFill="1" applyBorder="1" applyAlignment="1" applyProtection="1">
      <alignment vertical="center"/>
      <protection locked="0"/>
    </xf>
    <xf numFmtId="0" fontId="17" fillId="3" borderId="9" xfId="0" applyFont="1" applyFill="1" applyBorder="1" applyAlignment="1" applyProtection="1">
      <alignment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vertical="center" wrapText="1"/>
    </xf>
    <xf numFmtId="0" fontId="21" fillId="0" borderId="0" xfId="0" applyFont="1" applyAlignment="1">
      <alignment vertical="center"/>
    </xf>
    <xf numFmtId="0" fontId="23" fillId="3" borderId="0" xfId="0" applyFont="1" applyFill="1" applyAlignment="1">
      <alignment vertical="center"/>
    </xf>
    <xf numFmtId="0" fontId="24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17" fillId="0" borderId="9" xfId="0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5" borderId="9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2" fillId="7" borderId="3" xfId="0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0" fillId="8" borderId="9" xfId="0" applyNumberFormat="1" applyFont="1" applyFill="1" applyBorder="1" applyAlignment="1" applyProtection="1">
      <alignment horizontal="left" vertical="center"/>
      <protection locked="0"/>
    </xf>
    <xf numFmtId="4" fontId="30" fillId="8" borderId="9" xfId="6" applyNumberFormat="1" applyFont="1" applyFill="1" applyBorder="1" applyAlignment="1" applyProtection="1">
      <alignment horizontal="right" vertical="center"/>
      <protection locked="0"/>
    </xf>
    <xf numFmtId="0" fontId="30" fillId="8" borderId="9" xfId="0" applyFont="1" applyFill="1" applyBorder="1" applyAlignment="1" applyProtection="1">
      <alignment horizontal="left" vertical="center"/>
      <protection locked="0"/>
    </xf>
    <xf numFmtId="4" fontId="30" fillId="8" borderId="22" xfId="6" applyNumberFormat="1" applyFont="1" applyFill="1" applyBorder="1" applyAlignment="1" applyProtection="1">
      <alignment horizontal="right" vertical="center"/>
      <protection locked="0"/>
    </xf>
    <xf numFmtId="0" fontId="30" fillId="8" borderId="22" xfId="0" applyFont="1" applyFill="1" applyBorder="1" applyAlignment="1" applyProtection="1">
      <alignment horizontal="left" vertical="center"/>
      <protection locked="0"/>
    </xf>
    <xf numFmtId="0" fontId="0" fillId="8" borderId="0" xfId="0" applyFill="1"/>
    <xf numFmtId="166" fontId="30" fillId="8" borderId="4" xfId="0" applyNumberFormat="1" applyFont="1" applyFill="1" applyBorder="1" applyAlignment="1" applyProtection="1">
      <alignment horizontal="right" vertical="center"/>
      <protection locked="0"/>
    </xf>
    <xf numFmtId="49" fontId="30" fillId="8" borderId="4" xfId="0" applyNumberFormat="1" applyFont="1" applyFill="1" applyBorder="1" applyAlignment="1" applyProtection="1">
      <alignment horizontal="left" vertical="center"/>
      <protection locked="0"/>
    </xf>
    <xf numFmtId="167" fontId="30" fillId="8" borderId="4" xfId="0" applyNumberFormat="1" applyFont="1" applyFill="1" applyBorder="1" applyAlignment="1" applyProtection="1">
      <alignment horizontal="left" vertical="center"/>
      <protection locked="0"/>
    </xf>
    <xf numFmtId="0" fontId="0" fillId="8" borderId="0" xfId="0" applyFill="1" applyAlignment="1">
      <alignment vertical="center"/>
    </xf>
    <xf numFmtId="0" fontId="29" fillId="14" borderId="6" xfId="0" applyFont="1" applyFill="1" applyBorder="1" applyAlignment="1">
      <alignment vertical="center"/>
    </xf>
    <xf numFmtId="0" fontId="29" fillId="14" borderId="8" xfId="0" applyFont="1" applyFill="1" applyBorder="1" applyAlignment="1">
      <alignment vertical="center"/>
    </xf>
    <xf numFmtId="0" fontId="0" fillId="8" borderId="0" xfId="0" applyFill="1" applyAlignment="1">
      <alignment horizontal="left" vertical="center"/>
    </xf>
    <xf numFmtId="0" fontId="28" fillId="11" borderId="9" xfId="0" applyFont="1" applyFill="1" applyBorder="1" applyAlignment="1">
      <alignment horizontal="center" vertical="center"/>
    </xf>
    <xf numFmtId="4" fontId="39" fillId="11" borderId="9" xfId="0" applyNumberFormat="1" applyFont="1" applyFill="1" applyBorder="1" applyAlignment="1">
      <alignment horizontal="center" vertical="center"/>
    </xf>
    <xf numFmtId="10" fontId="39" fillId="11" borderId="9" xfId="0" applyNumberFormat="1" applyFont="1" applyFill="1" applyBorder="1" applyAlignment="1">
      <alignment horizontal="center" vertical="center" wrapText="1"/>
    </xf>
    <xf numFmtId="4" fontId="39" fillId="11" borderId="17" xfId="0" applyNumberFormat="1" applyFont="1" applyFill="1" applyBorder="1" applyAlignment="1">
      <alignment horizontal="center" vertical="center"/>
    </xf>
    <xf numFmtId="0" fontId="43" fillId="9" borderId="9" xfId="0" applyFont="1" applyFill="1" applyBorder="1" applyAlignment="1">
      <alignment horizontal="left" vertical="center"/>
    </xf>
    <xf numFmtId="0" fontId="28" fillId="9" borderId="9" xfId="0" applyFont="1" applyFill="1" applyBorder="1" applyAlignment="1">
      <alignment horizontal="left" vertical="center"/>
    </xf>
    <xf numFmtId="0" fontId="30" fillId="8" borderId="9" xfId="0" applyFont="1" applyFill="1" applyBorder="1" applyAlignment="1">
      <alignment horizontal="left" vertical="center"/>
    </xf>
    <xf numFmtId="165" fontId="30" fillId="8" borderId="9" xfId="0" applyNumberFormat="1" applyFont="1" applyFill="1" applyBorder="1" applyAlignment="1">
      <alignment horizontal="left" vertical="center"/>
    </xf>
    <xf numFmtId="0" fontId="28" fillId="9" borderId="9" xfId="0" quotePrefix="1" applyFont="1" applyFill="1" applyBorder="1" applyAlignment="1">
      <alignment horizontal="left" vertical="center"/>
    </xf>
    <xf numFmtId="0" fontId="44" fillId="9" borderId="9" xfId="0" quotePrefix="1" applyFont="1" applyFill="1" applyBorder="1" applyAlignment="1">
      <alignment vertical="center"/>
    </xf>
    <xf numFmtId="0" fontId="30" fillId="8" borderId="9" xfId="0" quotePrefix="1" applyFont="1" applyFill="1" applyBorder="1" applyAlignment="1">
      <alignment horizontal="left" vertical="center"/>
    </xf>
    <xf numFmtId="0" fontId="28" fillId="8" borderId="0" xfId="0" applyFont="1" applyFill="1" applyAlignment="1">
      <alignment vertical="center"/>
    </xf>
    <xf numFmtId="0" fontId="49" fillId="13" borderId="22" xfId="0" applyFont="1" applyFill="1" applyBorder="1" applyAlignment="1">
      <alignment horizontal="center" vertical="center" wrapText="1"/>
    </xf>
    <xf numFmtId="10" fontId="56" fillId="10" borderId="9" xfId="7" applyNumberFormat="1" applyFont="1" applyFill="1" applyBorder="1" applyAlignment="1" applyProtection="1">
      <alignment horizontal="right" vertical="center"/>
    </xf>
    <xf numFmtId="4" fontId="56" fillId="16" borderId="9" xfId="1" applyNumberFormat="1" applyFont="1" applyFill="1" applyBorder="1" applyAlignment="1" applyProtection="1">
      <alignment horizontal="right" vertical="center"/>
    </xf>
    <xf numFmtId="10" fontId="56" fillId="16" borderId="9" xfId="7" applyNumberFormat="1" applyFont="1" applyFill="1" applyBorder="1" applyAlignment="1" applyProtection="1">
      <alignment horizontal="right" vertical="center"/>
    </xf>
    <xf numFmtId="4" fontId="55" fillId="16" borderId="9" xfId="1" applyNumberFormat="1" applyFont="1" applyFill="1" applyBorder="1" applyAlignment="1" applyProtection="1">
      <alignment vertical="center"/>
    </xf>
    <xf numFmtId="10" fontId="55" fillId="16" borderId="9" xfId="1" applyNumberFormat="1" applyFont="1" applyFill="1" applyBorder="1" applyAlignment="1" applyProtection="1">
      <alignment vertical="center"/>
    </xf>
    <xf numFmtId="0" fontId="57" fillId="8" borderId="0" xfId="0" applyFont="1" applyFill="1" applyAlignment="1">
      <alignment vertical="center"/>
    </xf>
    <xf numFmtId="4" fontId="56" fillId="16" borderId="17" xfId="1" applyNumberFormat="1" applyFont="1" applyFill="1" applyBorder="1" applyAlignment="1" applyProtection="1">
      <alignment horizontal="right" vertical="center"/>
    </xf>
    <xf numFmtId="4" fontId="55" fillId="16" borderId="17" xfId="1" applyNumberFormat="1" applyFont="1" applyFill="1" applyBorder="1" applyAlignment="1" applyProtection="1">
      <alignment vertical="center"/>
    </xf>
    <xf numFmtId="4" fontId="56" fillId="16" borderId="9" xfId="6" applyNumberFormat="1" applyFont="1" applyFill="1" applyBorder="1" applyAlignment="1" applyProtection="1">
      <alignment horizontal="right" vertical="center"/>
    </xf>
    <xf numFmtId="4" fontId="56" fillId="10" borderId="9" xfId="6" applyNumberFormat="1" applyFont="1" applyFill="1" applyBorder="1" applyAlignment="1" applyProtection="1">
      <alignment horizontal="right" vertical="center"/>
    </xf>
    <xf numFmtId="10" fontId="56" fillId="10" borderId="20" xfId="7" applyNumberFormat="1" applyFont="1" applyFill="1" applyBorder="1" applyAlignment="1" applyProtection="1">
      <alignment horizontal="right" vertical="center"/>
    </xf>
    <xf numFmtId="10" fontId="56" fillId="10" borderId="9" xfId="6" applyNumberFormat="1" applyFont="1" applyFill="1" applyBorder="1" applyAlignment="1" applyProtection="1">
      <alignment horizontal="right" vertical="center"/>
    </xf>
    <xf numFmtId="10" fontId="55" fillId="16" borderId="9" xfId="7" applyNumberFormat="1" applyFont="1" applyFill="1" applyBorder="1" applyAlignment="1" applyProtection="1">
      <alignment horizontal="right" vertical="center"/>
    </xf>
    <xf numFmtId="4" fontId="55" fillId="16" borderId="22" xfId="1" applyNumberFormat="1" applyFont="1" applyFill="1" applyBorder="1" applyAlignment="1" applyProtection="1">
      <alignment vertical="center"/>
    </xf>
    <xf numFmtId="4" fontId="56" fillId="10" borderId="17" xfId="1" applyNumberFormat="1" applyFont="1" applyFill="1" applyBorder="1" applyAlignment="1" applyProtection="1">
      <alignment horizontal="right" vertical="center"/>
    </xf>
    <xf numFmtId="4" fontId="4" fillId="11" borderId="20" xfId="0" applyNumberFormat="1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left" vertical="center" indent="1"/>
    </xf>
    <xf numFmtId="4" fontId="4" fillId="11" borderId="20" xfId="0" applyNumberFormat="1" applyFont="1" applyFill="1" applyBorder="1" applyAlignment="1">
      <alignment horizontal="left" vertical="center" indent="1"/>
    </xf>
    <xf numFmtId="0" fontId="28" fillId="9" borderId="17" xfId="0" applyFont="1" applyFill="1" applyBorder="1" applyAlignment="1">
      <alignment vertical="center"/>
    </xf>
    <xf numFmtId="0" fontId="28" fillId="9" borderId="18" xfId="0" applyFont="1" applyFill="1" applyBorder="1" applyAlignment="1">
      <alignment vertical="center"/>
    </xf>
    <xf numFmtId="167" fontId="30" fillId="8" borderId="4" xfId="0" applyNumberFormat="1" applyFont="1" applyFill="1" applyBorder="1" applyAlignment="1" applyProtection="1">
      <alignment horizontal="center" vertical="center"/>
      <protection locked="0"/>
    </xf>
    <xf numFmtId="0" fontId="2" fillId="9" borderId="18" xfId="0" applyFont="1" applyFill="1" applyBorder="1" applyAlignment="1">
      <alignment vertical="center"/>
    </xf>
    <xf numFmtId="0" fontId="5" fillId="8" borderId="0" xfId="0" applyFont="1" applyFill="1"/>
    <xf numFmtId="0" fontId="29" fillId="15" borderId="6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29" fillId="15" borderId="7" xfId="0" applyFont="1" applyFill="1" applyBorder="1" applyAlignment="1">
      <alignment vertical="center"/>
    </xf>
    <xf numFmtId="165" fontId="28" fillId="9" borderId="9" xfId="0" applyNumberFormat="1" applyFont="1" applyFill="1" applyBorder="1" applyAlignment="1">
      <alignment horizontal="left" vertical="center"/>
    </xf>
    <xf numFmtId="165" fontId="28" fillId="9" borderId="9" xfId="0" applyNumberFormat="1" applyFont="1" applyFill="1" applyBorder="1" applyAlignment="1">
      <alignment horizontal="center" vertical="center"/>
    </xf>
    <xf numFmtId="4" fontId="28" fillId="9" borderId="9" xfId="0" applyNumberFormat="1" applyFont="1" applyFill="1" applyBorder="1" applyAlignment="1">
      <alignment horizontal="center" vertical="center"/>
    </xf>
    <xf numFmtId="10" fontId="56" fillId="16" borderId="9" xfId="6" applyNumberFormat="1" applyFont="1" applyFill="1" applyBorder="1" applyAlignment="1" applyProtection="1">
      <alignment horizontal="right" vertical="center"/>
    </xf>
    <xf numFmtId="4" fontId="30" fillId="8" borderId="9" xfId="0" applyNumberFormat="1" applyFont="1" applyFill="1" applyBorder="1" applyAlignment="1" applyProtection="1">
      <alignment horizontal="right" vertical="center"/>
      <protection locked="0"/>
    </xf>
    <xf numFmtId="4" fontId="56" fillId="10" borderId="17" xfId="6" applyNumberFormat="1" applyFont="1" applyFill="1" applyBorder="1" applyAlignment="1" applyProtection="1">
      <alignment horizontal="right" vertical="center"/>
    </xf>
    <xf numFmtId="0" fontId="39" fillId="11" borderId="9" xfId="0" applyFont="1" applyFill="1" applyBorder="1" applyAlignment="1">
      <alignment horizontal="center" vertical="center" wrapText="1"/>
    </xf>
    <xf numFmtId="4" fontId="30" fillId="8" borderId="17" xfId="0" applyNumberFormat="1" applyFont="1" applyFill="1" applyBorder="1" applyAlignment="1" applyProtection="1">
      <alignment horizontal="right" vertical="center"/>
      <protection locked="0"/>
    </xf>
    <xf numFmtId="0" fontId="46" fillId="8" borderId="19" xfId="0" applyFont="1" applyFill="1" applyBorder="1" applyAlignment="1">
      <alignment vertical="center"/>
    </xf>
    <xf numFmtId="0" fontId="9" fillId="11" borderId="9" xfId="0" applyFont="1" applyFill="1" applyBorder="1" applyAlignment="1">
      <alignment horizontal="center" vertical="center"/>
    </xf>
    <xf numFmtId="14" fontId="40" fillId="8" borderId="9" xfId="0" applyNumberFormat="1" applyFont="1" applyFill="1" applyBorder="1" applyAlignment="1">
      <alignment horizontal="center" vertical="center"/>
    </xf>
    <xf numFmtId="14" fontId="53" fillId="8" borderId="9" xfId="0" applyNumberFormat="1" applyFont="1" applyFill="1" applyBorder="1" applyAlignment="1">
      <alignment horizontal="center" vertical="center"/>
    </xf>
    <xf numFmtId="0" fontId="9" fillId="11" borderId="20" xfId="0" applyFont="1" applyFill="1" applyBorder="1" applyAlignment="1">
      <alignment horizontal="center" vertical="center"/>
    </xf>
    <xf numFmtId="0" fontId="29" fillId="15" borderId="0" xfId="0" applyFont="1" applyFill="1" applyAlignment="1">
      <alignment vertical="center"/>
    </xf>
    <xf numFmtId="0" fontId="29" fillId="15" borderId="3" xfId="0" applyFont="1" applyFill="1" applyBorder="1" applyAlignment="1">
      <alignment vertical="center"/>
    </xf>
    <xf numFmtId="0" fontId="0" fillId="8" borderId="18" xfId="0" applyFill="1" applyBorder="1"/>
    <xf numFmtId="4" fontId="30" fillId="8" borderId="9" xfId="0" applyNumberFormat="1" applyFont="1" applyFill="1" applyBorder="1" applyAlignment="1" applyProtection="1">
      <alignment horizontal="left" vertical="center"/>
      <protection locked="0"/>
    </xf>
    <xf numFmtId="4" fontId="55" fillId="16" borderId="19" xfId="1" applyNumberFormat="1" applyFont="1" applyFill="1" applyBorder="1" applyAlignment="1" applyProtection="1">
      <alignment vertical="center"/>
    </xf>
    <xf numFmtId="0" fontId="39" fillId="11" borderId="17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/>
    </xf>
    <xf numFmtId="0" fontId="30" fillId="9" borderId="20" xfId="0" applyFont="1" applyFill="1" applyBorder="1" applyAlignment="1">
      <alignment horizontal="left" vertical="center"/>
    </xf>
    <xf numFmtId="0" fontId="30" fillId="9" borderId="9" xfId="0" applyFont="1" applyFill="1" applyBorder="1" applyAlignment="1">
      <alignment horizontal="left" vertical="center"/>
    </xf>
    <xf numFmtId="0" fontId="38" fillId="19" borderId="18" xfId="0" applyFont="1" applyFill="1" applyBorder="1" applyAlignment="1">
      <alignment vertical="center"/>
    </xf>
    <xf numFmtId="0" fontId="38" fillId="19" borderId="19" xfId="0" applyFont="1" applyFill="1" applyBorder="1" applyAlignment="1">
      <alignment vertical="center"/>
    </xf>
    <xf numFmtId="0" fontId="28" fillId="10" borderId="17" xfId="0" applyFont="1" applyFill="1" applyBorder="1" applyAlignment="1">
      <alignment vertical="center" wrapText="1"/>
    </xf>
    <xf numFmtId="0" fontId="28" fillId="10" borderId="18" xfId="0" applyFont="1" applyFill="1" applyBorder="1" applyAlignment="1">
      <alignment vertical="center" wrapText="1"/>
    </xf>
    <xf numFmtId="0" fontId="29" fillId="14" borderId="0" xfId="0" applyFont="1" applyFill="1" applyAlignment="1">
      <alignment vertical="center"/>
    </xf>
    <xf numFmtId="0" fontId="35" fillId="9" borderId="17" xfId="0" applyFont="1" applyFill="1" applyBorder="1" applyAlignment="1">
      <alignment vertical="center"/>
    </xf>
    <xf numFmtId="0" fontId="35" fillId="9" borderId="19" xfId="0" applyFont="1" applyFill="1" applyBorder="1" applyAlignment="1">
      <alignment vertical="center"/>
    </xf>
    <xf numFmtId="0" fontId="35" fillId="9" borderId="9" xfId="0" applyFont="1" applyFill="1" applyBorder="1" applyAlignment="1">
      <alignment horizontal="left" vertical="center"/>
    </xf>
    <xf numFmtId="0" fontId="35" fillId="9" borderId="9" xfId="0" quotePrefix="1" applyFont="1" applyFill="1" applyBorder="1" applyAlignment="1">
      <alignment horizontal="left" vertical="center"/>
    </xf>
    <xf numFmtId="0" fontId="64" fillId="25" borderId="9" xfId="0" applyFont="1" applyFill="1" applyBorder="1" applyAlignment="1">
      <alignment horizontal="center"/>
    </xf>
    <xf numFmtId="0" fontId="85" fillId="11" borderId="9" xfId="0" applyFont="1" applyFill="1" applyBorder="1" applyAlignment="1">
      <alignment vertical="center"/>
    </xf>
    <xf numFmtId="4" fontId="4" fillId="11" borderId="4" xfId="0" applyNumberFormat="1" applyFont="1" applyFill="1" applyBorder="1" applyAlignment="1">
      <alignment horizontal="center" vertical="center"/>
    </xf>
    <xf numFmtId="49" fontId="30" fillId="17" borderId="4" xfId="0" applyNumberFormat="1" applyFont="1" applyFill="1" applyBorder="1" applyAlignment="1" applyProtection="1">
      <alignment horizontal="left" vertical="center"/>
      <protection locked="0"/>
    </xf>
    <xf numFmtId="0" fontId="35" fillId="9" borderId="9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0" fontId="3" fillId="9" borderId="17" xfId="0" applyFont="1" applyFill="1" applyBorder="1" applyAlignment="1">
      <alignment vertical="center"/>
    </xf>
    <xf numFmtId="4" fontId="58" fillId="10" borderId="9" xfId="1" applyNumberFormat="1" applyFont="1" applyFill="1" applyBorder="1" applyAlignment="1" applyProtection="1">
      <alignment horizontal="right" vertical="center"/>
    </xf>
    <xf numFmtId="4" fontId="58" fillId="10" borderId="19" xfId="1" applyNumberFormat="1" applyFont="1" applyFill="1" applyBorder="1" applyAlignment="1" applyProtection="1">
      <alignment vertical="center"/>
    </xf>
    <xf numFmtId="0" fontId="87" fillId="15" borderId="4" xfId="0" applyFont="1" applyFill="1" applyBorder="1" applyAlignment="1">
      <alignment vertical="center"/>
    </xf>
    <xf numFmtId="0" fontId="87" fillId="14" borderId="1" xfId="0" applyFont="1" applyFill="1" applyBorder="1" applyAlignment="1">
      <alignment vertical="center"/>
    </xf>
    <xf numFmtId="0" fontId="0" fillId="9" borderId="0" xfId="0" applyFill="1"/>
    <xf numFmtId="0" fontId="64" fillId="22" borderId="0" xfId="0" applyFont="1" applyFill="1" applyAlignment="1">
      <alignment horizontal="center"/>
    </xf>
    <xf numFmtId="0" fontId="83" fillId="14" borderId="6" xfId="8" applyFont="1" applyFill="1" applyBorder="1" applyAlignment="1">
      <alignment vertical="center" wrapText="1"/>
    </xf>
    <xf numFmtId="0" fontId="83" fillId="14" borderId="1" xfId="8" applyFont="1" applyFill="1" applyBorder="1" applyAlignment="1">
      <alignment vertical="center" wrapText="1"/>
    </xf>
    <xf numFmtId="0" fontId="83" fillId="14" borderId="4" xfId="8" applyFont="1" applyFill="1" applyBorder="1" applyAlignment="1">
      <alignment vertical="center" wrapText="1"/>
    </xf>
    <xf numFmtId="0" fontId="56" fillId="8" borderId="22" xfId="0" applyFont="1" applyFill="1" applyBorder="1" applyAlignment="1">
      <alignment vertical="center"/>
    </xf>
    <xf numFmtId="0" fontId="56" fillId="8" borderId="23" xfId="0" applyFont="1" applyFill="1" applyBorder="1" applyAlignment="1">
      <alignment vertical="center"/>
    </xf>
    <xf numFmtId="0" fontId="79" fillId="9" borderId="9" xfId="4" applyFont="1" applyFill="1" applyBorder="1" applyAlignment="1">
      <alignment horizontal="center" vertical="center" wrapText="1"/>
    </xf>
    <xf numFmtId="0" fontId="97" fillId="9" borderId="23" xfId="0" applyFont="1" applyFill="1" applyBorder="1" applyAlignment="1">
      <alignment horizontal="left" wrapText="1"/>
    </xf>
    <xf numFmtId="0" fontId="0" fillId="9" borderId="0" xfId="0" applyFill="1" applyAlignment="1">
      <alignment horizontal="center" wrapText="1"/>
    </xf>
    <xf numFmtId="0" fontId="79" fillId="9" borderId="17" xfId="4" applyFont="1" applyFill="1" applyBorder="1" applyAlignment="1">
      <alignment horizontal="center" vertical="center" wrapText="1"/>
    </xf>
    <xf numFmtId="0" fontId="92" fillId="9" borderId="23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93" fillId="9" borderId="23" xfId="0" applyFont="1" applyFill="1" applyBorder="1" applyAlignment="1">
      <alignment horizontal="center" wrapText="1"/>
    </xf>
    <xf numFmtId="0" fontId="0" fillId="9" borderId="23" xfId="0" applyFill="1" applyBorder="1" applyAlignment="1">
      <alignment horizontal="center" wrapText="1"/>
    </xf>
    <xf numFmtId="0" fontId="94" fillId="9" borderId="23" xfId="0" applyFont="1" applyFill="1" applyBorder="1" applyAlignment="1">
      <alignment horizontal="center" wrapText="1"/>
    </xf>
    <xf numFmtId="0" fontId="91" fillId="9" borderId="23" xfId="4" applyFont="1" applyFill="1" applyBorder="1" applyAlignment="1">
      <alignment horizontal="left" vertical="center" wrapText="1"/>
    </xf>
    <xf numFmtId="0" fontId="93" fillId="9" borderId="1" xfId="0" applyFont="1" applyFill="1" applyBorder="1" applyAlignment="1">
      <alignment horizontal="left" wrapText="1"/>
    </xf>
    <xf numFmtId="0" fontId="93" fillId="9" borderId="23" xfId="0" applyFont="1" applyFill="1" applyBorder="1" applyAlignment="1">
      <alignment vertical="center" wrapText="1"/>
    </xf>
    <xf numFmtId="0" fontId="93" fillId="9" borderId="23" xfId="0" applyFont="1" applyFill="1" applyBorder="1" applyAlignment="1">
      <alignment horizontal="left" wrapText="1"/>
    </xf>
    <xf numFmtId="0" fontId="96" fillId="9" borderId="23" xfId="4" applyFont="1" applyFill="1" applyBorder="1" applyAlignment="1">
      <alignment horizontal="left" vertical="center" wrapText="1"/>
    </xf>
    <xf numFmtId="0" fontId="92" fillId="9" borderId="23" xfId="0" applyFont="1" applyFill="1" applyBorder="1" applyAlignment="1">
      <alignment horizontal="left" wrapText="1"/>
    </xf>
    <xf numFmtId="0" fontId="98" fillId="9" borderId="23" xfId="4" applyFont="1" applyFill="1" applyBorder="1" applyAlignment="1">
      <alignment horizontal="left" vertical="center" wrapText="1"/>
    </xf>
    <xf numFmtId="0" fontId="95" fillId="9" borderId="1" xfId="0" applyFont="1" applyFill="1" applyBorder="1" applyAlignment="1">
      <alignment horizontal="left" wrapText="1"/>
    </xf>
    <xf numFmtId="0" fontId="97" fillId="9" borderId="1" xfId="0" applyFont="1" applyFill="1" applyBorder="1" applyAlignment="1">
      <alignment horizontal="left" wrapText="1"/>
    </xf>
    <xf numFmtId="0" fontId="94" fillId="9" borderId="23" xfId="0" applyFont="1" applyFill="1" applyBorder="1" applyAlignment="1">
      <alignment horizontal="left" wrapText="1"/>
    </xf>
    <xf numFmtId="0" fontId="92" fillId="9" borderId="1" xfId="0" applyFont="1" applyFill="1" applyBorder="1" applyAlignment="1">
      <alignment horizontal="left" wrapText="1"/>
    </xf>
    <xf numFmtId="0" fontId="0" fillId="9" borderId="20" xfId="0" applyFill="1" applyBorder="1" applyAlignment="1">
      <alignment horizontal="center" wrapText="1"/>
    </xf>
    <xf numFmtId="0" fontId="0" fillId="9" borderId="4" xfId="0" applyFill="1" applyBorder="1" applyAlignment="1">
      <alignment horizontal="center" wrapText="1"/>
    </xf>
    <xf numFmtId="0" fontId="99" fillId="9" borderId="17" xfId="4" applyFont="1" applyFill="1" applyBorder="1" applyAlignment="1">
      <alignment horizontal="center" vertical="center" wrapText="1"/>
    </xf>
    <xf numFmtId="0" fontId="99" fillId="9" borderId="9" xfId="4" applyFont="1" applyFill="1" applyBorder="1" applyAlignment="1">
      <alignment horizontal="center" vertical="center" wrapText="1"/>
    </xf>
    <xf numFmtId="0" fontId="94" fillId="9" borderId="18" xfId="0" applyFont="1" applyFill="1" applyBorder="1" applyAlignment="1">
      <alignment horizontal="center" wrapText="1"/>
    </xf>
    <xf numFmtId="0" fontId="94" fillId="9" borderId="22" xfId="0" applyFont="1" applyFill="1" applyBorder="1" applyAlignment="1">
      <alignment horizontal="center" wrapText="1"/>
    </xf>
    <xf numFmtId="0" fontId="92" fillId="9" borderId="2" xfId="0" applyFont="1" applyFill="1" applyBorder="1" applyAlignment="1">
      <alignment horizontal="left" wrapText="1"/>
    </xf>
    <xf numFmtId="0" fontId="94" fillId="9" borderId="1" xfId="0" applyFont="1" applyFill="1" applyBorder="1" applyAlignment="1">
      <alignment horizontal="left" wrapText="1"/>
    </xf>
    <xf numFmtId="0" fontId="94" fillId="9" borderId="0" xfId="0" applyFont="1" applyFill="1" applyAlignment="1">
      <alignment horizontal="left" wrapText="1"/>
    </xf>
    <xf numFmtId="0" fontId="93" fillId="9" borderId="0" xfId="0" applyFont="1" applyFill="1" applyAlignment="1">
      <alignment horizontal="center" wrapText="1"/>
    </xf>
    <xf numFmtId="0" fontId="91" fillId="9" borderId="1" xfId="4" applyFont="1" applyFill="1" applyBorder="1" applyAlignment="1">
      <alignment horizontal="left" vertical="center" wrapText="1"/>
    </xf>
    <xf numFmtId="0" fontId="94" fillId="9" borderId="0" xfId="0" applyFont="1" applyFill="1" applyAlignment="1">
      <alignment horizontal="center" wrapText="1"/>
    </xf>
    <xf numFmtId="0" fontId="96" fillId="9" borderId="1" xfId="4" applyFont="1" applyFill="1" applyBorder="1" applyAlignment="1">
      <alignment horizontal="left" vertical="center" wrapText="1"/>
    </xf>
    <xf numFmtId="0" fontId="98" fillId="9" borderId="1" xfId="4" applyFont="1" applyFill="1" applyBorder="1" applyAlignment="1">
      <alignment horizontal="left" vertical="center" wrapText="1"/>
    </xf>
    <xf numFmtId="0" fontId="92" fillId="9" borderId="0" xfId="0" applyFont="1" applyFill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92" fillId="9" borderId="0" xfId="0" applyFont="1" applyFill="1" applyAlignment="1">
      <alignment horizontal="left" wrapText="1"/>
    </xf>
    <xf numFmtId="0" fontId="5" fillId="9" borderId="23" xfId="0" applyFont="1" applyFill="1" applyBorder="1" applyAlignment="1">
      <alignment horizontal="center" wrapText="1"/>
    </xf>
    <xf numFmtId="0" fontId="5" fillId="9" borderId="0" xfId="0" applyFont="1" applyFill="1" applyAlignment="1">
      <alignment horizontal="center" wrapText="1"/>
    </xf>
    <xf numFmtId="0" fontId="50" fillId="9" borderId="23" xfId="4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wrapText="1"/>
    </xf>
    <xf numFmtId="0" fontId="50" fillId="9" borderId="20" xfId="4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wrapText="1"/>
    </xf>
    <xf numFmtId="0" fontId="50" fillId="9" borderId="0" xfId="4" applyFont="1" applyFill="1" applyAlignment="1">
      <alignment vertical="center" wrapText="1"/>
    </xf>
    <xf numFmtId="0" fontId="91" fillId="9" borderId="23" xfId="0" applyFont="1" applyFill="1" applyBorder="1" applyAlignment="1">
      <alignment wrapText="1"/>
    </xf>
    <xf numFmtId="0" fontId="94" fillId="9" borderId="2" xfId="0" applyFont="1" applyFill="1" applyBorder="1" applyAlignment="1">
      <alignment horizontal="center" wrapText="1"/>
    </xf>
    <xf numFmtId="0" fontId="97" fillId="9" borderId="2" xfId="0" applyFont="1" applyFill="1" applyBorder="1" applyAlignment="1">
      <alignment horizontal="center" wrapText="1"/>
    </xf>
    <xf numFmtId="0" fontId="97" fillId="9" borderId="2" xfId="0" quotePrefix="1" applyFont="1" applyFill="1" applyBorder="1" applyAlignment="1">
      <alignment horizontal="center" wrapText="1"/>
    </xf>
    <xf numFmtId="0" fontId="93" fillId="9" borderId="2" xfId="0" applyFont="1" applyFill="1" applyBorder="1" applyAlignment="1">
      <alignment horizontal="center" wrapText="1"/>
    </xf>
    <xf numFmtId="0" fontId="93" fillId="9" borderId="2" xfId="0" quotePrefix="1" applyFont="1" applyFill="1" applyBorder="1" applyAlignment="1">
      <alignment horizontal="center" wrapText="1"/>
    </xf>
    <xf numFmtId="0" fontId="92" fillId="9" borderId="5" xfId="0" applyFont="1" applyFill="1" applyBorder="1" applyAlignment="1">
      <alignment horizontal="center" wrapText="1"/>
    </xf>
    <xf numFmtId="0" fontId="0" fillId="9" borderId="22" xfId="0" applyFill="1" applyBorder="1" applyAlignment="1">
      <alignment horizontal="center" wrapText="1"/>
    </xf>
    <xf numFmtId="0" fontId="53" fillId="29" borderId="17" xfId="0" applyFont="1" applyFill="1" applyBorder="1" applyAlignment="1">
      <alignment vertical="center"/>
    </xf>
    <xf numFmtId="0" fontId="40" fillId="29" borderId="0" xfId="0" applyFont="1" applyFill="1" applyAlignment="1">
      <alignment vertical="center" wrapText="1"/>
    </xf>
    <xf numFmtId="0" fontId="0" fillId="29" borderId="2" xfId="0" applyFill="1" applyBorder="1"/>
    <xf numFmtId="0" fontId="54" fillId="29" borderId="19" xfId="0" applyFont="1" applyFill="1" applyBorder="1" applyAlignment="1">
      <alignment horizontal="left" vertical="center"/>
    </xf>
    <xf numFmtId="0" fontId="71" fillId="29" borderId="6" xfId="0" applyFont="1" applyFill="1" applyBorder="1" applyAlignment="1">
      <alignment vertical="center"/>
    </xf>
    <xf numFmtId="0" fontId="40" fillId="29" borderId="8" xfId="0" applyFont="1" applyFill="1" applyBorder="1" applyAlignment="1">
      <alignment vertical="center" wrapText="1"/>
    </xf>
    <xf numFmtId="0" fontId="0" fillId="29" borderId="7" xfId="0" applyFill="1" applyBorder="1" applyAlignment="1">
      <alignment vertical="center"/>
    </xf>
    <xf numFmtId="0" fontId="40" fillId="29" borderId="18" xfId="0" applyFont="1" applyFill="1" applyBorder="1" applyAlignment="1">
      <alignment vertical="center"/>
    </xf>
    <xf numFmtId="0" fontId="67" fillId="8" borderId="17" xfId="9" applyFont="1" applyFill="1" applyBorder="1" applyAlignment="1" applyProtection="1">
      <alignment vertical="center"/>
      <protection locked="0"/>
    </xf>
    <xf numFmtId="0" fontId="67" fillId="8" borderId="18" xfId="9" applyFont="1" applyFill="1" applyBorder="1" applyAlignment="1" applyProtection="1">
      <alignment vertical="center"/>
      <protection locked="0"/>
    </xf>
    <xf numFmtId="1" fontId="30" fillId="8" borderId="9" xfId="9" applyNumberFormat="1" applyFont="1" applyFill="1" applyBorder="1" applyAlignment="1" applyProtection="1">
      <alignment horizontal="center" vertical="center"/>
      <protection locked="0"/>
    </xf>
    <xf numFmtId="0" fontId="4" fillId="8" borderId="22" xfId="9" applyFill="1" applyBorder="1" applyAlignment="1" applyProtection="1">
      <alignment horizontal="left" vertical="top"/>
      <protection locked="0"/>
    </xf>
    <xf numFmtId="0" fontId="4" fillId="8" borderId="22" xfId="9" applyFill="1" applyBorder="1" applyAlignment="1" applyProtection="1">
      <alignment horizontal="center" vertical="top"/>
      <protection locked="0"/>
    </xf>
    <xf numFmtId="0" fontId="50" fillId="8" borderId="22" xfId="9" applyFont="1" applyFill="1" applyBorder="1" applyAlignment="1" applyProtection="1">
      <alignment horizontal="center" vertical="top"/>
      <protection locked="0"/>
    </xf>
    <xf numFmtId="0" fontId="45" fillId="9" borderId="9" xfId="0" applyFont="1" applyFill="1" applyBorder="1" applyAlignment="1">
      <alignment vertical="center"/>
    </xf>
    <xf numFmtId="4" fontId="31" fillId="17" borderId="9" xfId="0" applyNumberFormat="1" applyFont="1" applyFill="1" applyBorder="1" applyAlignment="1">
      <alignment horizontal="center" vertical="center"/>
    </xf>
    <xf numFmtId="166" fontId="30" fillId="8" borderId="19" xfId="0" applyNumberFormat="1" applyFont="1" applyFill="1" applyBorder="1" applyAlignment="1" applyProtection="1">
      <alignment horizontal="right" vertical="center"/>
      <protection locked="0"/>
    </xf>
    <xf numFmtId="0" fontId="4" fillId="9" borderId="9" xfId="0" applyFont="1" applyFill="1" applyBorder="1"/>
    <xf numFmtId="165" fontId="30" fillId="8" borderId="9" xfId="0" applyNumberFormat="1" applyFont="1" applyFill="1" applyBorder="1" applyAlignment="1" applyProtection="1">
      <alignment vertical="center"/>
      <protection locked="0"/>
    </xf>
    <xf numFmtId="0" fontId="50" fillId="0" borderId="9" xfId="0" applyFont="1" applyBorder="1"/>
    <xf numFmtId="0" fontId="60" fillId="0" borderId="9" xfId="0" applyFont="1" applyBorder="1"/>
    <xf numFmtId="0" fontId="28" fillId="11" borderId="9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vertical="center"/>
    </xf>
    <xf numFmtId="0" fontId="50" fillId="8" borderId="9" xfId="4" applyFont="1" applyFill="1" applyBorder="1" applyAlignment="1" applyProtection="1">
      <alignment horizontal="left" vertical="center"/>
      <protection locked="0"/>
    </xf>
    <xf numFmtId="0" fontId="50" fillId="8" borderId="9" xfId="4" applyFont="1" applyFill="1" applyBorder="1" applyAlignment="1" applyProtection="1">
      <alignment horizontal="center" vertical="center"/>
      <protection locked="0"/>
    </xf>
    <xf numFmtId="0" fontId="28" fillId="8" borderId="0" xfId="4" applyFont="1" applyFill="1" applyAlignment="1">
      <alignment vertical="center"/>
    </xf>
    <xf numFmtId="0" fontId="30" fillId="8" borderId="9" xfId="4" applyFont="1" applyFill="1" applyBorder="1" applyAlignment="1" applyProtection="1">
      <alignment horizontal="center" vertical="center"/>
      <protection locked="0"/>
    </xf>
    <xf numFmtId="10" fontId="65" fillId="10" borderId="9" xfId="4" applyNumberFormat="1" applyFont="1" applyFill="1" applyBorder="1" applyAlignment="1">
      <alignment horizontal="center" vertical="center"/>
    </xf>
    <xf numFmtId="4" fontId="72" fillId="10" borderId="9" xfId="4" applyNumberFormat="1" applyFont="1" applyFill="1" applyBorder="1" applyAlignment="1">
      <alignment horizontal="center" vertical="center"/>
    </xf>
    <xf numFmtId="0" fontId="28" fillId="17" borderId="9" xfId="4" applyFont="1" applyFill="1" applyBorder="1" applyAlignment="1" applyProtection="1">
      <alignment vertical="center"/>
      <protection locked="0"/>
    </xf>
    <xf numFmtId="0" fontId="67" fillId="8" borderId="18" xfId="4" applyFont="1" applyFill="1" applyBorder="1" applyAlignment="1" applyProtection="1">
      <alignment vertical="center"/>
      <protection locked="0"/>
    </xf>
    <xf numFmtId="0" fontId="67" fillId="8" borderId="17" xfId="4" applyFont="1" applyFill="1" applyBorder="1" applyAlignment="1" applyProtection="1">
      <alignment vertical="center"/>
      <protection locked="0"/>
    </xf>
    <xf numFmtId="0" fontId="109" fillId="14" borderId="1" xfId="4" applyFont="1" applyFill="1" applyBorder="1" applyAlignment="1">
      <alignment vertical="center"/>
    </xf>
    <xf numFmtId="0" fontId="111" fillId="15" borderId="1" xfId="0" applyFont="1" applyFill="1" applyBorder="1" applyAlignment="1">
      <alignment vertical="center"/>
    </xf>
    <xf numFmtId="0" fontId="61" fillId="14" borderId="0" xfId="9" applyFont="1" applyFill="1" applyAlignment="1">
      <alignment vertical="center"/>
    </xf>
    <xf numFmtId="0" fontId="28" fillId="8" borderId="0" xfId="9" applyFont="1" applyFill="1" applyAlignment="1">
      <alignment vertical="center"/>
    </xf>
    <xf numFmtId="0" fontId="109" fillId="14" borderId="1" xfId="9" applyFont="1" applyFill="1" applyBorder="1" applyAlignment="1">
      <alignment vertical="center"/>
    </xf>
    <xf numFmtId="0" fontId="70" fillId="14" borderId="0" xfId="9" applyFont="1" applyFill="1" applyAlignment="1">
      <alignment vertical="center"/>
    </xf>
    <xf numFmtId="0" fontId="70" fillId="14" borderId="4" xfId="9" applyFont="1" applyFill="1" applyBorder="1" applyAlignment="1">
      <alignment vertical="center"/>
    </xf>
    <xf numFmtId="0" fontId="70" fillId="14" borderId="3" xfId="9" applyFont="1" applyFill="1" applyBorder="1" applyAlignment="1">
      <alignment vertical="center"/>
    </xf>
    <xf numFmtId="0" fontId="60" fillId="9" borderId="9" xfId="9" applyFont="1" applyFill="1" applyBorder="1" applyAlignment="1">
      <alignment horizontal="center" vertical="center"/>
    </xf>
    <xf numFmtId="0" fontId="62" fillId="11" borderId="18" xfId="9" applyFont="1" applyFill="1" applyBorder="1" applyAlignment="1">
      <alignment vertical="center" wrapText="1"/>
    </xf>
    <xf numFmtId="0" fontId="62" fillId="11" borderId="19" xfId="9" applyFont="1" applyFill="1" applyBorder="1" applyAlignment="1">
      <alignment vertical="center" wrapText="1"/>
    </xf>
    <xf numFmtId="0" fontId="28" fillId="9" borderId="9" xfId="9" applyFont="1" applyFill="1" applyBorder="1" applyAlignment="1">
      <alignment horizontal="center" vertical="center"/>
    </xf>
    <xf numFmtId="0" fontId="4" fillId="9" borderId="9" xfId="9" applyFill="1" applyBorder="1" applyAlignment="1">
      <alignment horizontal="center" vertical="top"/>
    </xf>
    <xf numFmtId="0" fontId="51" fillId="11" borderId="18" xfId="9" applyFont="1" applyFill="1" applyBorder="1" applyAlignment="1">
      <alignment vertical="center" wrapText="1"/>
    </xf>
    <xf numFmtId="0" fontId="51" fillId="11" borderId="19" xfId="9" applyFont="1" applyFill="1" applyBorder="1" applyAlignment="1">
      <alignment vertical="center" wrapText="1"/>
    </xf>
    <xf numFmtId="0" fontId="4" fillId="9" borderId="22" xfId="9" applyFill="1" applyBorder="1" applyAlignment="1">
      <alignment horizontal="center" vertical="top"/>
    </xf>
    <xf numFmtId="0" fontId="4" fillId="9" borderId="19" xfId="9" applyFill="1" applyBorder="1" applyAlignment="1">
      <alignment vertical="top"/>
    </xf>
    <xf numFmtId="4" fontId="50" fillId="10" borderId="19" xfId="9" applyNumberFormat="1" applyFont="1" applyFill="1" applyBorder="1" applyAlignment="1">
      <alignment horizontal="center" vertical="top"/>
    </xf>
    <xf numFmtId="0" fontId="28" fillId="8" borderId="19" xfId="9" applyFont="1" applyFill="1" applyBorder="1" applyAlignment="1" applyProtection="1">
      <alignment vertical="center"/>
      <protection locked="0"/>
    </xf>
    <xf numFmtId="0" fontId="28" fillId="8" borderId="17" xfId="9" applyFont="1" applyFill="1" applyBorder="1" applyAlignment="1" applyProtection="1">
      <alignment vertical="center"/>
      <protection locked="0"/>
    </xf>
    <xf numFmtId="0" fontId="60" fillId="8" borderId="9" xfId="9" applyFont="1" applyFill="1" applyBorder="1" applyAlignment="1" applyProtection="1">
      <alignment vertical="center"/>
      <protection locked="0"/>
    </xf>
    <xf numFmtId="0" fontId="50" fillId="8" borderId="9" xfId="9" applyFont="1" applyFill="1" applyBorder="1" applyAlignment="1" applyProtection="1">
      <alignment horizontal="center" vertical="top"/>
      <protection locked="0"/>
    </xf>
    <xf numFmtId="0" fontId="61" fillId="14" borderId="0" xfId="4" applyFont="1" applyFill="1" applyAlignment="1">
      <alignment vertical="center"/>
    </xf>
    <xf numFmtId="0" fontId="70" fillId="14" borderId="0" xfId="4" applyFont="1" applyFill="1" applyAlignment="1">
      <alignment vertical="center"/>
    </xf>
    <xf numFmtId="0" fontId="70" fillId="14" borderId="4" xfId="4" applyFont="1" applyFill="1" applyBorder="1" applyAlignment="1">
      <alignment vertical="center"/>
    </xf>
    <xf numFmtId="0" fontId="70" fillId="14" borderId="3" xfId="4" applyFont="1" applyFill="1" applyBorder="1" applyAlignment="1">
      <alignment vertical="center"/>
    </xf>
    <xf numFmtId="0" fontId="28" fillId="9" borderId="9" xfId="4" applyFont="1" applyFill="1" applyBorder="1" applyAlignment="1">
      <alignment horizontal="center" vertical="center"/>
    </xf>
    <xf numFmtId="0" fontId="60" fillId="9" borderId="9" xfId="4" applyFont="1" applyFill="1" applyBorder="1" applyAlignment="1">
      <alignment horizontal="center" vertical="center"/>
    </xf>
    <xf numFmtId="0" fontId="60" fillId="9" borderId="17" xfId="4" applyFont="1" applyFill="1" applyBorder="1" applyAlignment="1">
      <alignment horizontal="center" vertical="center"/>
    </xf>
    <xf numFmtId="0" fontId="4" fillId="9" borderId="9" xfId="4" applyFill="1" applyBorder="1" applyAlignment="1">
      <alignment horizontal="center" vertical="center"/>
    </xf>
    <xf numFmtId="0" fontId="30" fillId="8" borderId="0" xfId="4" applyFont="1" applyFill="1" applyAlignment="1">
      <alignment vertical="center"/>
    </xf>
    <xf numFmtId="0" fontId="55" fillId="10" borderId="19" xfId="4" applyFont="1" applyFill="1" applyBorder="1" applyAlignment="1">
      <alignment vertical="center" wrapText="1"/>
    </xf>
    <xf numFmtId="0" fontId="4" fillId="9" borderId="9" xfId="4" applyFill="1" applyBorder="1" applyAlignment="1">
      <alignment horizontal="center" vertical="center" wrapText="1"/>
    </xf>
    <xf numFmtId="2" fontId="66" fillId="10" borderId="9" xfId="4" applyNumberFormat="1" applyFont="1" applyFill="1" applyBorder="1" applyAlignment="1">
      <alignment horizontal="center" vertical="center"/>
    </xf>
    <xf numFmtId="0" fontId="50" fillId="8" borderId="9" xfId="4" applyFont="1" applyFill="1" applyBorder="1" applyAlignment="1" applyProtection="1">
      <alignment horizontal="left" vertical="center" indent="1"/>
      <protection locked="0"/>
    </xf>
    <xf numFmtId="0" fontId="53" fillId="17" borderId="9" xfId="4" applyFont="1" applyFill="1" applyBorder="1" applyAlignment="1" applyProtection="1">
      <alignment horizontal="center" vertical="center" wrapText="1"/>
      <protection locked="0"/>
    </xf>
    <xf numFmtId="0" fontId="52" fillId="8" borderId="9" xfId="4" applyFont="1" applyFill="1" applyBorder="1" applyAlignment="1" applyProtection="1">
      <alignment horizontal="center" vertical="center" wrapText="1"/>
      <protection locked="0"/>
    </xf>
    <xf numFmtId="0" fontId="61" fillId="14" borderId="11" xfId="0" applyFont="1" applyFill="1" applyBorder="1" applyAlignment="1">
      <alignment vertical="center"/>
    </xf>
    <xf numFmtId="0" fontId="61" fillId="14" borderId="12" xfId="0" applyFont="1" applyFill="1" applyBorder="1" applyAlignment="1">
      <alignment vertical="center"/>
    </xf>
    <xf numFmtId="0" fontId="61" fillId="14" borderId="8" xfId="0" applyFont="1" applyFill="1" applyBorder="1" applyAlignment="1">
      <alignment vertical="center"/>
    </xf>
    <xf numFmtId="0" fontId="70" fillId="14" borderId="1" xfId="0" applyFont="1" applyFill="1" applyBorder="1" applyAlignment="1">
      <alignment vertical="center"/>
    </xf>
    <xf numFmtId="0" fontId="61" fillId="14" borderId="0" xfId="0" applyFont="1" applyFill="1" applyAlignment="1">
      <alignment vertical="center"/>
    </xf>
    <xf numFmtId="0" fontId="28" fillId="8" borderId="0" xfId="0" applyFont="1" applyFill="1" applyAlignment="1">
      <alignment vertical="top"/>
    </xf>
    <xf numFmtId="0" fontId="71" fillId="10" borderId="6" xfId="0" applyFont="1" applyFill="1" applyBorder="1" applyAlignment="1">
      <alignment vertical="center"/>
    </xf>
    <xf numFmtId="0" fontId="69" fillId="10" borderId="8" xfId="0" applyFont="1" applyFill="1" applyBorder="1" applyAlignment="1">
      <alignment vertical="center"/>
    </xf>
    <xf numFmtId="0" fontId="53" fillId="10" borderId="17" xfId="0" applyFont="1" applyFill="1" applyBorder="1" applyAlignment="1">
      <alignment vertical="center"/>
    </xf>
    <xf numFmtId="0" fontId="71" fillId="10" borderId="18" xfId="0" applyFont="1" applyFill="1" applyBorder="1" applyAlignment="1">
      <alignment vertical="center"/>
    </xf>
    <xf numFmtId="0" fontId="52" fillId="8" borderId="17" xfId="4" applyFont="1" applyFill="1" applyBorder="1" applyAlignment="1" applyProtection="1">
      <alignment horizontal="left" vertical="center"/>
      <protection locked="0"/>
    </xf>
    <xf numFmtId="0" fontId="52" fillId="8" borderId="18" xfId="4" applyFont="1" applyFill="1" applyBorder="1" applyAlignment="1" applyProtection="1">
      <alignment horizontal="left" vertical="center"/>
      <protection locked="0"/>
    </xf>
    <xf numFmtId="0" fontId="52" fillId="8" borderId="19" xfId="4" applyFont="1" applyFill="1" applyBorder="1" applyAlignment="1" applyProtection="1">
      <alignment horizontal="left" vertical="center"/>
      <protection locked="0"/>
    </xf>
    <xf numFmtId="0" fontId="52" fillId="8" borderId="17" xfId="4" applyFont="1" applyFill="1" applyBorder="1" applyAlignment="1" applyProtection="1">
      <alignment vertical="center"/>
      <protection locked="0"/>
    </xf>
    <xf numFmtId="0" fontId="52" fillId="8" borderId="18" xfId="4" applyFont="1" applyFill="1" applyBorder="1" applyAlignment="1" applyProtection="1">
      <alignment vertical="center"/>
      <protection locked="0"/>
    </xf>
    <xf numFmtId="0" fontId="52" fillId="8" borderId="19" xfId="4" applyFont="1" applyFill="1" applyBorder="1" applyAlignment="1" applyProtection="1">
      <alignment vertical="center"/>
      <protection locked="0"/>
    </xf>
    <xf numFmtId="0" fontId="50" fillId="0" borderId="9" xfId="0" applyFont="1" applyBorder="1" applyProtection="1">
      <protection locked="0"/>
    </xf>
    <xf numFmtId="0" fontId="35" fillId="9" borderId="19" xfId="0" applyFont="1" applyFill="1" applyBorder="1" applyAlignment="1" applyProtection="1">
      <alignment vertical="center"/>
      <protection locked="0"/>
    </xf>
    <xf numFmtId="0" fontId="28" fillId="9" borderId="19" xfId="0" applyFont="1" applyFill="1" applyBorder="1" applyAlignment="1" applyProtection="1">
      <alignment vertical="center"/>
      <protection locked="0"/>
    </xf>
    <xf numFmtId="0" fontId="86" fillId="17" borderId="9" xfId="0" applyFont="1" applyFill="1" applyBorder="1" applyAlignment="1" applyProtection="1">
      <alignment horizontal="center" vertical="center"/>
      <protection locked="0"/>
    </xf>
    <xf numFmtId="165" fontId="28" fillId="9" borderId="9" xfId="0" applyNumberFormat="1" applyFont="1" applyFill="1" applyBorder="1" applyAlignment="1">
      <alignment vertical="center"/>
    </xf>
    <xf numFmtId="165" fontId="28" fillId="9" borderId="9" xfId="0" applyNumberFormat="1" applyFont="1" applyFill="1" applyBorder="1" applyAlignment="1" applyProtection="1">
      <alignment vertical="center"/>
      <protection locked="0"/>
    </xf>
    <xf numFmtId="0" fontId="44" fillId="9" borderId="9" xfId="0" applyFont="1" applyFill="1" applyBorder="1" applyAlignment="1">
      <alignment vertical="center"/>
    </xf>
    <xf numFmtId="0" fontId="4" fillId="11" borderId="21" xfId="0" applyFont="1" applyFill="1" applyBorder="1" applyAlignment="1">
      <alignment horizontal="center" vertical="center" wrapText="1"/>
    </xf>
    <xf numFmtId="0" fontId="67" fillId="29" borderId="17" xfId="0" applyFont="1" applyFill="1" applyBorder="1" applyAlignment="1">
      <alignment vertical="center"/>
    </xf>
    <xf numFmtId="0" fontId="67" fillId="29" borderId="18" xfId="0" applyFont="1" applyFill="1" applyBorder="1" applyAlignment="1">
      <alignment vertical="center"/>
    </xf>
    <xf numFmtId="0" fontId="4" fillId="11" borderId="17" xfId="0" applyFont="1" applyFill="1" applyBorder="1" applyAlignment="1">
      <alignment horizontal="center" vertical="center" wrapText="1"/>
    </xf>
    <xf numFmtId="0" fontId="52" fillId="29" borderId="17" xfId="0" applyFont="1" applyFill="1" applyBorder="1" applyAlignment="1">
      <alignment vertical="center"/>
    </xf>
    <xf numFmtId="0" fontId="61" fillId="15" borderId="8" xfId="4" applyFont="1" applyFill="1" applyBorder="1" applyAlignment="1">
      <alignment horizontal="left" vertical="center"/>
    </xf>
    <xf numFmtId="0" fontId="61" fillId="15" borderId="7" xfId="4" applyFont="1" applyFill="1" applyBorder="1" applyAlignment="1">
      <alignment vertical="center"/>
    </xf>
    <xf numFmtId="0" fontId="61" fillId="15" borderId="2" xfId="4" applyFont="1" applyFill="1" applyBorder="1" applyAlignment="1">
      <alignment vertical="center"/>
    </xf>
    <xf numFmtId="0" fontId="61" fillId="15" borderId="3" xfId="4" applyFont="1" applyFill="1" applyBorder="1" applyAlignment="1">
      <alignment vertical="center"/>
    </xf>
    <xf numFmtId="0" fontId="61" fillId="15" borderId="5" xfId="4" applyFont="1" applyFill="1" applyBorder="1" applyAlignment="1">
      <alignment vertical="center"/>
    </xf>
    <xf numFmtId="0" fontId="51" fillId="11" borderId="4" xfId="4" applyFont="1" applyFill="1" applyBorder="1" applyAlignment="1">
      <alignment horizontal="center" vertical="center"/>
    </xf>
    <xf numFmtId="0" fontId="71" fillId="29" borderId="4" xfId="4" applyFont="1" applyFill="1" applyBorder="1" applyAlignment="1">
      <alignment vertical="center"/>
    </xf>
    <xf numFmtId="0" fontId="71" fillId="29" borderId="3" xfId="4" applyFont="1" applyFill="1" applyBorder="1" applyAlignment="1">
      <alignment vertical="center"/>
    </xf>
    <xf numFmtId="0" fontId="71" fillId="10" borderId="5" xfId="4" applyFont="1" applyFill="1" applyBorder="1" applyAlignment="1">
      <alignment vertical="center"/>
    </xf>
    <xf numFmtId="0" fontId="9" fillId="11" borderId="20" xfId="4" applyFont="1" applyFill="1" applyBorder="1" applyAlignment="1">
      <alignment horizontal="center" vertical="center"/>
    </xf>
    <xf numFmtId="0" fontId="4" fillId="8" borderId="0" xfId="4" applyFill="1"/>
    <xf numFmtId="0" fontId="51" fillId="11" borderId="17" xfId="4" applyFont="1" applyFill="1" applyBorder="1" applyAlignment="1">
      <alignment horizontal="center" vertical="center"/>
    </xf>
    <xf numFmtId="0" fontId="53" fillId="29" borderId="17" xfId="4" applyFont="1" applyFill="1" applyBorder="1" applyAlignment="1">
      <alignment vertical="center"/>
    </xf>
    <xf numFmtId="0" fontId="53" fillId="29" borderId="18" xfId="4" applyFont="1" applyFill="1" applyBorder="1" applyAlignment="1">
      <alignment vertical="center"/>
    </xf>
    <xf numFmtId="0" fontId="53" fillId="10" borderId="18" xfId="4" applyFont="1" applyFill="1" applyBorder="1" applyAlignment="1">
      <alignment vertical="center"/>
    </xf>
    <xf numFmtId="0" fontId="54" fillId="8" borderId="17" xfId="4" applyFont="1" applyFill="1" applyBorder="1" applyAlignment="1" applyProtection="1">
      <alignment vertical="center"/>
      <protection locked="0"/>
    </xf>
    <xf numFmtId="0" fontId="54" fillId="8" borderId="19" xfId="4" applyFont="1" applyFill="1" applyBorder="1" applyAlignment="1" applyProtection="1">
      <alignment vertical="center"/>
      <protection locked="0"/>
    </xf>
    <xf numFmtId="14" fontId="53" fillId="8" borderId="19" xfId="4" applyNumberFormat="1" applyFont="1" applyFill="1" applyBorder="1" applyAlignment="1" applyProtection="1">
      <alignment horizontal="center" vertical="center"/>
      <protection locked="0"/>
    </xf>
    <xf numFmtId="0" fontId="76" fillId="19" borderId="19" xfId="4" applyFont="1" applyFill="1" applyBorder="1" applyAlignment="1">
      <alignment vertical="center"/>
    </xf>
    <xf numFmtId="0" fontId="62" fillId="23" borderId="17" xfId="4" applyFont="1" applyFill="1" applyBorder="1" applyAlignment="1">
      <alignment horizontal="left" vertical="center"/>
    </xf>
    <xf numFmtId="0" fontId="75" fillId="23" borderId="18" xfId="4" applyFont="1" applyFill="1" applyBorder="1" applyAlignment="1">
      <alignment horizontal="center" vertical="center"/>
    </xf>
    <xf numFmtId="0" fontId="75" fillId="23" borderId="19" xfId="4" applyFont="1" applyFill="1" applyBorder="1" applyAlignment="1">
      <alignment horizontal="center" vertical="center"/>
    </xf>
    <xf numFmtId="0" fontId="4" fillId="9" borderId="9" xfId="4" applyFill="1" applyBorder="1" applyAlignment="1">
      <alignment horizontal="center"/>
    </xf>
    <xf numFmtId="0" fontId="60" fillId="9" borderId="20" xfId="4" applyFont="1" applyFill="1" applyBorder="1" applyAlignment="1">
      <alignment horizontal="center" vertical="center"/>
    </xf>
    <xf numFmtId="0" fontId="51" fillId="9" borderId="9" xfId="4" applyFont="1" applyFill="1" applyBorder="1" applyAlignment="1">
      <alignment horizontal="left" vertical="center"/>
    </xf>
    <xf numFmtId="0" fontId="50" fillId="10" borderId="17" xfId="4" applyFont="1" applyFill="1" applyBorder="1" applyAlignment="1">
      <alignment vertical="center"/>
    </xf>
    <xf numFmtId="0" fontId="50" fillId="10" borderId="18" xfId="4" applyFont="1" applyFill="1" applyBorder="1" applyAlignment="1">
      <alignment vertical="center"/>
    </xf>
    <xf numFmtId="0" fontId="50" fillId="10" borderId="19" xfId="4" applyFont="1" applyFill="1" applyBorder="1" applyAlignment="1">
      <alignment vertical="center"/>
    </xf>
    <xf numFmtId="0" fontId="4" fillId="9" borderId="9" xfId="4" applyFill="1" applyBorder="1"/>
    <xf numFmtId="0" fontId="51" fillId="9" borderId="17" xfId="4" applyFont="1" applyFill="1" applyBorder="1" applyAlignment="1">
      <alignment horizontal="left" vertical="center" wrapText="1"/>
    </xf>
    <xf numFmtId="0" fontId="50" fillId="8" borderId="17" xfId="4" applyFont="1" applyFill="1" applyBorder="1" applyAlignment="1" applyProtection="1">
      <alignment horizontal="left" vertical="center"/>
      <protection locked="0"/>
    </xf>
    <xf numFmtId="0" fontId="50" fillId="8" borderId="18" xfId="4" applyFont="1" applyFill="1" applyBorder="1" applyAlignment="1" applyProtection="1">
      <alignment horizontal="left" vertical="center"/>
      <protection locked="0"/>
    </xf>
    <xf numFmtId="0" fontId="50" fillId="8" borderId="19" xfId="4" applyFont="1" applyFill="1" applyBorder="1" applyAlignment="1" applyProtection="1">
      <alignment horizontal="left" vertical="center"/>
      <protection locked="0"/>
    </xf>
    <xf numFmtId="0" fontId="4" fillId="11" borderId="9" xfId="4" applyFill="1" applyBorder="1" applyAlignment="1">
      <alignment horizontal="right"/>
    </xf>
    <xf numFmtId="4" fontId="59" fillId="10" borderId="20" xfId="4" applyNumberFormat="1" applyFont="1" applyFill="1" applyBorder="1" applyAlignment="1">
      <alignment horizontal="center" vertical="center"/>
    </xf>
    <xf numFmtId="0" fontId="62" fillId="23" borderId="18" xfId="4" applyFont="1" applyFill="1" applyBorder="1" applyAlignment="1">
      <alignment horizontal="center" vertical="center"/>
    </xf>
    <xf numFmtId="0" fontId="62" fillId="23" borderId="19" xfId="4" applyFont="1" applyFill="1" applyBorder="1" applyAlignment="1">
      <alignment horizontal="center" vertical="center"/>
    </xf>
    <xf numFmtId="4" fontId="9" fillId="9" borderId="9" xfId="4" applyNumberFormat="1" applyFont="1" applyFill="1" applyBorder="1" applyAlignment="1">
      <alignment horizontal="left" vertical="center"/>
    </xf>
    <xf numFmtId="4" fontId="72" fillId="10" borderId="20" xfId="4" applyNumberFormat="1" applyFont="1" applyFill="1" applyBorder="1" applyAlignment="1">
      <alignment horizontal="center" vertical="center"/>
    </xf>
    <xf numFmtId="0" fontId="60" fillId="9" borderId="9" xfId="4" applyFont="1" applyFill="1" applyBorder="1" applyAlignment="1">
      <alignment horizontal="right" vertical="center"/>
    </xf>
    <xf numFmtId="4" fontId="9" fillId="11" borderId="9" xfId="4" applyNumberFormat="1" applyFont="1" applyFill="1" applyBorder="1" applyAlignment="1">
      <alignment horizontal="right" vertical="center"/>
    </xf>
    <xf numFmtId="4" fontId="59" fillId="10" borderId="9" xfId="4" applyNumberFormat="1" applyFont="1" applyFill="1" applyBorder="1" applyAlignment="1">
      <alignment horizontal="center" vertical="center"/>
    </xf>
    <xf numFmtId="10" fontId="59" fillId="10" borderId="9" xfId="4" applyNumberFormat="1" applyFont="1" applyFill="1" applyBorder="1" applyAlignment="1">
      <alignment horizontal="center" vertical="center"/>
    </xf>
    <xf numFmtId="0" fontId="62" fillId="23" borderId="17" xfId="4" applyFont="1" applyFill="1" applyBorder="1" applyAlignment="1">
      <alignment vertical="center"/>
    </xf>
    <xf numFmtId="0" fontId="62" fillId="23" borderId="18" xfId="4" applyFont="1" applyFill="1" applyBorder="1" applyAlignment="1">
      <alignment vertical="center"/>
    </xf>
    <xf numFmtId="0" fontId="62" fillId="23" borderId="19" xfId="4" applyFont="1" applyFill="1" applyBorder="1" applyAlignment="1">
      <alignment vertical="center"/>
    </xf>
    <xf numFmtId="0" fontId="4" fillId="9" borderId="9" xfId="4" quotePrefix="1" applyFill="1" applyBorder="1"/>
    <xf numFmtId="0" fontId="62" fillId="9" borderId="9" xfId="4" applyFont="1" applyFill="1" applyBorder="1" applyAlignment="1">
      <alignment horizontal="right" vertical="center"/>
    </xf>
    <xf numFmtId="10" fontId="56" fillId="10" borderId="9" xfId="0" applyNumberFormat="1" applyFont="1" applyFill="1" applyBorder="1" applyAlignment="1">
      <alignment horizontal="left" vertical="center"/>
    </xf>
    <xf numFmtId="4" fontId="55" fillId="31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right"/>
    </xf>
    <xf numFmtId="0" fontId="71" fillId="29" borderId="1" xfId="0" applyFont="1" applyFill="1" applyBorder="1" applyAlignment="1">
      <alignment vertical="center"/>
    </xf>
    <xf numFmtId="0" fontId="4" fillId="9" borderId="0" xfId="0" applyFont="1" applyFill="1"/>
    <xf numFmtId="0" fontId="113" fillId="9" borderId="23" xfId="0" applyFont="1" applyFill="1" applyBorder="1" applyAlignment="1">
      <alignment horizontal="center" wrapText="1"/>
    </xf>
    <xf numFmtId="0" fontId="114" fillId="9" borderId="23" xfId="0" applyFont="1" applyFill="1" applyBorder="1" applyAlignment="1">
      <alignment horizontal="left" wrapText="1"/>
    </xf>
    <xf numFmtId="0" fontId="114" fillId="9" borderId="23" xfId="0" applyFont="1" applyFill="1" applyBorder="1" applyAlignment="1">
      <alignment wrapText="1"/>
    </xf>
    <xf numFmtId="0" fontId="0" fillId="16" borderId="0" xfId="0" applyFill="1" applyAlignment="1">
      <alignment horizontal="center"/>
    </xf>
    <xf numFmtId="0" fontId="7" fillId="9" borderId="17" xfId="0" applyFont="1" applyFill="1" applyBorder="1" applyAlignment="1">
      <alignment horizontal="center" wrapText="1"/>
    </xf>
    <xf numFmtId="0" fontId="7" fillId="9" borderId="18" xfId="0" applyFont="1" applyFill="1" applyBorder="1" applyAlignment="1">
      <alignment horizontal="center" wrapText="1"/>
    </xf>
    <xf numFmtId="0" fontId="7" fillId="9" borderId="19" xfId="0" applyFont="1" applyFill="1" applyBorder="1" applyAlignment="1">
      <alignment horizontal="center" wrapText="1"/>
    </xf>
    <xf numFmtId="0" fontId="82" fillId="14" borderId="6" xfId="0" applyFont="1" applyFill="1" applyBorder="1" applyAlignment="1">
      <alignment horizontal="left" vertical="center"/>
    </xf>
    <xf numFmtId="0" fontId="82" fillId="14" borderId="8" xfId="0" applyFont="1" applyFill="1" applyBorder="1" applyAlignment="1">
      <alignment horizontal="left" vertical="center"/>
    </xf>
    <xf numFmtId="0" fontId="82" fillId="14" borderId="7" xfId="0" applyFont="1" applyFill="1" applyBorder="1" applyAlignment="1">
      <alignment horizontal="left" vertical="center"/>
    </xf>
    <xf numFmtId="0" fontId="112" fillId="14" borderId="1" xfId="0" applyFont="1" applyFill="1" applyBorder="1" applyAlignment="1">
      <alignment horizontal="left" vertical="center"/>
    </xf>
    <xf numFmtId="0" fontId="112" fillId="14" borderId="0" xfId="0" applyFont="1" applyFill="1" applyAlignment="1">
      <alignment horizontal="left" vertical="center"/>
    </xf>
    <xf numFmtId="0" fontId="112" fillId="14" borderId="2" xfId="0" applyFont="1" applyFill="1" applyBorder="1" applyAlignment="1">
      <alignment horizontal="left" vertical="center"/>
    </xf>
    <xf numFmtId="0" fontId="82" fillId="14" borderId="4" xfId="0" applyFont="1" applyFill="1" applyBorder="1" applyAlignment="1">
      <alignment horizontal="left" vertical="center"/>
    </xf>
    <xf numFmtId="0" fontId="82" fillId="14" borderId="3" xfId="0" applyFont="1" applyFill="1" applyBorder="1" applyAlignment="1">
      <alignment horizontal="left" vertical="center"/>
    </xf>
    <xf numFmtId="0" fontId="82" fillId="14" borderId="5" xfId="0" applyFont="1" applyFill="1" applyBorder="1" applyAlignment="1">
      <alignment horizontal="left" vertical="center"/>
    </xf>
    <xf numFmtId="0" fontId="8" fillId="19" borderId="0" xfId="0" applyFont="1" applyFill="1" applyAlignment="1">
      <alignment horizontal="center" vertical="center"/>
    </xf>
    <xf numFmtId="0" fontId="88" fillId="14" borderId="8" xfId="8" applyFont="1" applyFill="1" applyBorder="1" applyAlignment="1">
      <alignment horizontal="center" vertical="center" wrapText="1"/>
    </xf>
    <xf numFmtId="0" fontId="88" fillId="14" borderId="7" xfId="8" applyFont="1" applyFill="1" applyBorder="1" applyAlignment="1">
      <alignment horizontal="center" vertical="center" wrapText="1"/>
    </xf>
    <xf numFmtId="0" fontId="88" fillId="14" borderId="0" xfId="8" applyFont="1" applyFill="1" applyBorder="1" applyAlignment="1">
      <alignment horizontal="center" vertical="center" wrapText="1"/>
    </xf>
    <xf numFmtId="0" fontId="88" fillId="14" borderId="2" xfId="8" applyFont="1" applyFill="1" applyBorder="1" applyAlignment="1">
      <alignment horizontal="center" vertical="center" wrapText="1"/>
    </xf>
    <xf numFmtId="0" fontId="88" fillId="14" borderId="3" xfId="8" applyFont="1" applyFill="1" applyBorder="1" applyAlignment="1">
      <alignment horizontal="center" vertical="center" wrapText="1"/>
    </xf>
    <xf numFmtId="0" fontId="88" fillId="14" borderId="5" xfId="8" applyFon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61" fillId="14" borderId="1" xfId="9" applyFont="1" applyFill="1" applyBorder="1" applyAlignment="1">
      <alignment horizontal="left" vertical="center"/>
    </xf>
    <xf numFmtId="0" fontId="61" fillId="14" borderId="0" xfId="9" applyFont="1" applyFill="1" applyAlignment="1">
      <alignment horizontal="left" vertical="center"/>
    </xf>
    <xf numFmtId="0" fontId="81" fillId="14" borderId="22" xfId="9" applyFont="1" applyFill="1" applyBorder="1" applyAlignment="1">
      <alignment horizontal="center" vertical="center" wrapText="1"/>
    </xf>
    <xf numFmtId="0" fontId="81" fillId="14" borderId="23" xfId="9" applyFont="1" applyFill="1" applyBorder="1" applyAlignment="1">
      <alignment horizontal="center" vertical="center" wrapText="1"/>
    </xf>
    <xf numFmtId="0" fontId="81" fillId="26" borderId="23" xfId="9" applyFont="1" applyFill="1" applyBorder="1" applyAlignment="1">
      <alignment horizontal="center" vertical="center" wrapText="1"/>
    </xf>
    <xf numFmtId="0" fontId="81" fillId="26" borderId="20" xfId="9" applyFont="1" applyFill="1" applyBorder="1" applyAlignment="1">
      <alignment horizontal="center" vertical="center" wrapText="1"/>
    </xf>
    <xf numFmtId="0" fontId="62" fillId="11" borderId="9" xfId="9" applyFont="1" applyFill="1" applyBorder="1" applyAlignment="1">
      <alignment horizontal="center" vertical="center"/>
    </xf>
    <xf numFmtId="0" fontId="62" fillId="11" borderId="17" xfId="9" applyFont="1" applyFill="1" applyBorder="1" applyAlignment="1">
      <alignment horizontal="center" vertical="center"/>
    </xf>
    <xf numFmtId="0" fontId="64" fillId="13" borderId="17" xfId="9" applyFont="1" applyFill="1" applyBorder="1" applyAlignment="1">
      <alignment horizontal="left" vertical="center" wrapText="1"/>
    </xf>
    <xf numFmtId="0" fontId="64" fillId="13" borderId="18" xfId="9" applyFont="1" applyFill="1" applyBorder="1" applyAlignment="1">
      <alignment horizontal="left" vertical="center" wrapText="1"/>
    </xf>
    <xf numFmtId="0" fontId="64" fillId="13" borderId="19" xfId="9" applyFont="1" applyFill="1" applyBorder="1" applyAlignment="1">
      <alignment horizontal="left" vertical="center" wrapText="1"/>
    </xf>
    <xf numFmtId="0" fontId="62" fillId="11" borderId="17" xfId="9" applyFont="1" applyFill="1" applyBorder="1" applyAlignment="1">
      <alignment horizontal="left" vertical="center" wrapText="1"/>
    </xf>
    <xf numFmtId="0" fontId="62" fillId="11" borderId="18" xfId="9" applyFont="1" applyFill="1" applyBorder="1" applyAlignment="1">
      <alignment horizontal="left" vertical="center" wrapText="1"/>
    </xf>
    <xf numFmtId="0" fontId="62" fillId="11" borderId="19" xfId="9" applyFont="1" applyFill="1" applyBorder="1" applyAlignment="1">
      <alignment horizontal="left" vertical="center" wrapText="1"/>
    </xf>
    <xf numFmtId="0" fontId="60" fillId="9" borderId="9" xfId="9" applyFont="1" applyFill="1" applyBorder="1" applyAlignment="1">
      <alignment horizontal="center" vertical="center"/>
    </xf>
    <xf numFmtId="0" fontId="50" fillId="8" borderId="17" xfId="9" applyFont="1" applyFill="1" applyBorder="1" applyAlignment="1" applyProtection="1">
      <alignment horizontal="left" vertical="top"/>
      <protection locked="0"/>
    </xf>
    <xf numFmtId="0" fontId="50" fillId="8" borderId="18" xfId="9" applyFont="1" applyFill="1" applyBorder="1" applyAlignment="1" applyProtection="1">
      <alignment horizontal="left" vertical="top"/>
      <protection locked="0"/>
    </xf>
    <xf numFmtId="0" fontId="50" fillId="8" borderId="19" xfId="9" applyFont="1" applyFill="1" applyBorder="1" applyAlignment="1" applyProtection="1">
      <alignment horizontal="left" vertical="top"/>
      <protection locked="0"/>
    </xf>
    <xf numFmtId="0" fontId="60" fillId="11" borderId="17" xfId="9" applyFont="1" applyFill="1" applyBorder="1" applyAlignment="1">
      <alignment horizontal="center" vertical="center" wrapText="1"/>
    </xf>
    <xf numFmtId="0" fontId="60" fillId="11" borderId="18" xfId="9" applyFont="1" applyFill="1" applyBorder="1" applyAlignment="1">
      <alignment horizontal="center" vertical="center" wrapText="1"/>
    </xf>
    <xf numFmtId="0" fontId="60" fillId="9" borderId="9" xfId="9" applyFont="1" applyFill="1" applyBorder="1" applyAlignment="1">
      <alignment horizontal="center" vertical="center" wrapText="1"/>
    </xf>
    <xf numFmtId="0" fontId="60" fillId="8" borderId="17" xfId="9" applyFont="1" applyFill="1" applyBorder="1" applyAlignment="1" applyProtection="1">
      <alignment horizontal="center" vertical="center" wrapText="1"/>
      <protection locked="0"/>
    </xf>
    <xf numFmtId="0" fontId="60" fillId="8" borderId="18" xfId="9" applyFont="1" applyFill="1" applyBorder="1" applyAlignment="1" applyProtection="1">
      <alignment horizontal="center" vertical="center" wrapText="1"/>
      <protection locked="0"/>
    </xf>
    <xf numFmtId="0" fontId="60" fillId="8" borderId="19" xfId="9" applyFont="1" applyFill="1" applyBorder="1" applyAlignment="1" applyProtection="1">
      <alignment horizontal="center" vertical="center" wrapText="1"/>
      <protection locked="0"/>
    </xf>
    <xf numFmtId="0" fontId="60" fillId="9" borderId="17" xfId="9" applyFont="1" applyFill="1" applyBorder="1" applyAlignment="1">
      <alignment horizontal="center" vertical="center"/>
    </xf>
    <xf numFmtId="0" fontId="60" fillId="9" borderId="19" xfId="9" applyFont="1" applyFill="1" applyBorder="1" applyAlignment="1">
      <alignment horizontal="center" vertical="center"/>
    </xf>
    <xf numFmtId="0" fontId="30" fillId="17" borderId="9" xfId="0" applyFont="1" applyFill="1" applyBorder="1" applyAlignment="1" applyProtection="1">
      <alignment horizontal="left" vertical="center"/>
      <protection locked="0"/>
    </xf>
    <xf numFmtId="0" fontId="30" fillId="8" borderId="17" xfId="9" applyFont="1" applyFill="1" applyBorder="1" applyAlignment="1" applyProtection="1">
      <alignment horizontal="left" vertical="center"/>
      <protection locked="0"/>
    </xf>
    <xf numFmtId="0" fontId="30" fillId="8" borderId="19" xfId="9" applyFont="1" applyFill="1" applyBorder="1" applyAlignment="1" applyProtection="1">
      <alignment horizontal="left" vertical="center"/>
      <protection locked="0"/>
    </xf>
    <xf numFmtId="0" fontId="51" fillId="11" borderId="17" xfId="9" applyFont="1" applyFill="1" applyBorder="1" applyAlignment="1">
      <alignment horizontal="center" vertical="center" wrapText="1"/>
    </xf>
    <xf numFmtId="0" fontId="51" fillId="11" borderId="18" xfId="9" applyFont="1" applyFill="1" applyBorder="1" applyAlignment="1">
      <alignment horizontal="center" vertical="center" wrapText="1"/>
    </xf>
    <xf numFmtId="0" fontId="4" fillId="9" borderId="9" xfId="9" applyFill="1" applyBorder="1" applyAlignment="1">
      <alignment horizontal="center" vertical="top"/>
    </xf>
    <xf numFmtId="0" fontId="4" fillId="8" borderId="17" xfId="9" applyFill="1" applyBorder="1" applyAlignment="1" applyProtection="1">
      <alignment horizontal="center" vertical="top"/>
      <protection locked="0"/>
    </xf>
    <xf numFmtId="0" fontId="4" fillId="8" borderId="19" xfId="9" applyFill="1" applyBorder="1" applyAlignment="1" applyProtection="1">
      <alignment horizontal="center" vertical="top"/>
      <protection locked="0"/>
    </xf>
    <xf numFmtId="0" fontId="28" fillId="8" borderId="17" xfId="9" applyFont="1" applyFill="1" applyBorder="1" applyAlignment="1" applyProtection="1">
      <alignment horizontal="center" vertical="center"/>
      <protection locked="0"/>
    </xf>
    <xf numFmtId="0" fontId="28" fillId="8" borderId="18" xfId="9" applyFont="1" applyFill="1" applyBorder="1" applyAlignment="1" applyProtection="1">
      <alignment horizontal="center" vertical="center"/>
      <protection locked="0"/>
    </xf>
    <xf numFmtId="0" fontId="28" fillId="8" borderId="19" xfId="9" applyFont="1" applyFill="1" applyBorder="1" applyAlignment="1" applyProtection="1">
      <alignment horizontal="center" vertical="center"/>
      <protection locked="0"/>
    </xf>
    <xf numFmtId="0" fontId="63" fillId="27" borderId="9" xfId="9" applyFont="1" applyFill="1" applyBorder="1" applyAlignment="1" applyProtection="1">
      <alignment horizontal="left" vertical="top" wrapText="1"/>
      <protection locked="0"/>
    </xf>
    <xf numFmtId="0" fontId="63" fillId="27" borderId="9" xfId="9" applyFont="1" applyFill="1" applyBorder="1" applyAlignment="1" applyProtection="1">
      <alignment horizontal="left" vertical="top"/>
      <protection locked="0"/>
    </xf>
    <xf numFmtId="0" fontId="28" fillId="9" borderId="17" xfId="9" applyFont="1" applyFill="1" applyBorder="1" applyAlignment="1">
      <alignment horizontal="center" vertical="center"/>
    </xf>
    <xf numFmtId="0" fontId="28" fillId="9" borderId="18" xfId="9" applyFont="1" applyFill="1" applyBorder="1" applyAlignment="1">
      <alignment horizontal="center" vertical="center"/>
    </xf>
    <xf numFmtId="0" fontId="28" fillId="9" borderId="19" xfId="9" applyFont="1" applyFill="1" applyBorder="1" applyAlignment="1">
      <alignment horizontal="center" vertical="center"/>
    </xf>
    <xf numFmtId="0" fontId="4" fillId="8" borderId="18" xfId="9" applyFill="1" applyBorder="1" applyAlignment="1" applyProtection="1">
      <alignment horizontal="center" vertical="top"/>
      <protection locked="0"/>
    </xf>
    <xf numFmtId="0" fontId="4" fillId="9" borderId="17" xfId="9" applyFill="1" applyBorder="1" applyAlignment="1">
      <alignment horizontal="center" vertical="top"/>
    </xf>
    <xf numFmtId="0" fontId="4" fillId="9" borderId="18" xfId="9" applyFill="1" applyBorder="1" applyAlignment="1">
      <alignment horizontal="center" vertical="top"/>
    </xf>
    <xf numFmtId="0" fontId="4" fillId="9" borderId="19" xfId="9" applyFill="1" applyBorder="1" applyAlignment="1">
      <alignment horizontal="center" vertical="top"/>
    </xf>
    <xf numFmtId="0" fontId="64" fillId="13" borderId="9" xfId="9" applyFont="1" applyFill="1" applyBorder="1" applyAlignment="1">
      <alignment horizontal="left" vertical="center" wrapText="1"/>
    </xf>
    <xf numFmtId="0" fontId="64" fillId="13" borderId="22" xfId="9" applyFont="1" applyFill="1" applyBorder="1" applyAlignment="1">
      <alignment horizontal="left" vertical="center" wrapText="1"/>
    </xf>
    <xf numFmtId="0" fontId="102" fillId="11" borderId="9" xfId="9" applyFont="1" applyFill="1" applyBorder="1" applyAlignment="1">
      <alignment horizontal="center" vertical="center" wrapText="1"/>
    </xf>
    <xf numFmtId="0" fontId="53" fillId="8" borderId="18" xfId="9" applyFont="1" applyFill="1" applyBorder="1" applyAlignment="1" applyProtection="1">
      <alignment horizontal="center" vertical="center" wrapText="1"/>
      <protection locked="0"/>
    </xf>
    <xf numFmtId="0" fontId="53" fillId="8" borderId="19" xfId="9" applyFont="1" applyFill="1" applyBorder="1" applyAlignment="1" applyProtection="1">
      <alignment horizontal="center" vertical="center" wrapText="1"/>
      <protection locked="0"/>
    </xf>
    <xf numFmtId="0" fontId="50" fillId="8" borderId="9" xfId="9" applyFont="1" applyFill="1" applyBorder="1" applyAlignment="1" applyProtection="1">
      <alignment horizontal="center" vertical="top"/>
      <protection locked="0"/>
    </xf>
    <xf numFmtId="0" fontId="60" fillId="9" borderId="20" xfId="9" applyFont="1" applyFill="1" applyBorder="1" applyAlignment="1">
      <alignment horizontal="center" vertical="center"/>
    </xf>
    <xf numFmtId="0" fontId="4" fillId="9" borderId="17" xfId="9" applyFill="1" applyBorder="1" applyAlignment="1">
      <alignment horizontal="right" vertical="top"/>
    </xf>
    <xf numFmtId="0" fontId="4" fillId="9" borderId="18" xfId="9" applyFill="1" applyBorder="1" applyAlignment="1">
      <alignment horizontal="right" vertical="top"/>
    </xf>
    <xf numFmtId="0" fontId="81" fillId="14" borderId="22" xfId="4" applyFont="1" applyFill="1" applyBorder="1" applyAlignment="1">
      <alignment horizontal="center" vertical="center" wrapText="1"/>
    </xf>
    <xf numFmtId="0" fontId="81" fillId="14" borderId="23" xfId="4" applyFont="1" applyFill="1" applyBorder="1" applyAlignment="1">
      <alignment horizontal="center" vertical="center" wrapText="1"/>
    </xf>
    <xf numFmtId="0" fontId="102" fillId="11" borderId="17" xfId="4" quotePrefix="1" applyFont="1" applyFill="1" applyBorder="1" applyAlignment="1">
      <alignment horizontal="center" vertical="center"/>
    </xf>
    <xf numFmtId="0" fontId="102" fillId="11" borderId="18" xfId="4" quotePrefix="1" applyFont="1" applyFill="1" applyBorder="1" applyAlignment="1">
      <alignment horizontal="center" vertical="center"/>
    </xf>
    <xf numFmtId="0" fontId="102" fillId="11" borderId="3" xfId="4" quotePrefix="1" applyFont="1" applyFill="1" applyBorder="1" applyAlignment="1">
      <alignment horizontal="center" vertical="center"/>
    </xf>
    <xf numFmtId="0" fontId="102" fillId="11" borderId="5" xfId="4" quotePrefix="1" applyFont="1" applyFill="1" applyBorder="1" applyAlignment="1">
      <alignment horizontal="center" vertical="center"/>
    </xf>
    <xf numFmtId="0" fontId="4" fillId="11" borderId="9" xfId="4" applyFill="1" applyBorder="1" applyAlignment="1">
      <alignment horizontal="center" vertical="center"/>
    </xf>
    <xf numFmtId="0" fontId="4" fillId="9" borderId="9" xfId="4" applyFill="1" applyBorder="1" applyAlignment="1">
      <alignment horizontal="center" vertical="center"/>
    </xf>
    <xf numFmtId="0" fontId="63" fillId="30" borderId="9" xfId="4" applyFont="1" applyFill="1" applyBorder="1" applyAlignment="1" applyProtection="1">
      <alignment horizontal="left" vertical="top" wrapText="1"/>
      <protection locked="0"/>
    </xf>
    <xf numFmtId="0" fontId="63" fillId="30" borderId="9" xfId="4" applyFont="1" applyFill="1" applyBorder="1" applyAlignment="1" applyProtection="1">
      <alignment horizontal="left" vertical="top"/>
      <protection locked="0"/>
    </xf>
    <xf numFmtId="0" fontId="60" fillId="11" borderId="9" xfId="4" quotePrefix="1" applyFont="1" applyFill="1" applyBorder="1" applyAlignment="1">
      <alignment horizontal="center" vertical="center"/>
    </xf>
    <xf numFmtId="0" fontId="50" fillId="8" borderId="9" xfId="4" quotePrefix="1" applyFont="1" applyFill="1" applyBorder="1" applyAlignment="1" applyProtection="1">
      <alignment horizontal="left" vertical="center"/>
      <protection locked="0"/>
    </xf>
    <xf numFmtId="0" fontId="60" fillId="9" borderId="9" xfId="4" applyFont="1" applyFill="1" applyBorder="1" applyAlignment="1">
      <alignment horizontal="center" vertical="center" wrapText="1"/>
    </xf>
    <xf numFmtId="0" fontId="50" fillId="8" borderId="9" xfId="4" applyFont="1" applyFill="1" applyBorder="1" applyAlignment="1" applyProtection="1">
      <alignment horizontal="left" vertical="center"/>
      <protection locked="0"/>
    </xf>
    <xf numFmtId="0" fontId="50" fillId="8" borderId="17" xfId="4" applyFont="1" applyFill="1" applyBorder="1" applyAlignment="1">
      <alignment horizontal="left" vertical="top"/>
    </xf>
    <xf numFmtId="0" fontId="50" fillId="8" borderId="18" xfId="4" applyFont="1" applyFill="1" applyBorder="1" applyAlignment="1">
      <alignment horizontal="left" vertical="top"/>
    </xf>
    <xf numFmtId="0" fontId="50" fillId="8" borderId="19" xfId="4" applyFont="1" applyFill="1" applyBorder="1" applyAlignment="1">
      <alignment horizontal="left" vertical="top"/>
    </xf>
    <xf numFmtId="0" fontId="60" fillId="9" borderId="9" xfId="4" applyFont="1" applyFill="1" applyBorder="1" applyAlignment="1">
      <alignment horizontal="center" vertical="center"/>
    </xf>
    <xf numFmtId="0" fontId="60" fillId="9" borderId="17" xfId="4" applyFont="1" applyFill="1" applyBorder="1" applyAlignment="1">
      <alignment horizontal="center" vertical="center"/>
    </xf>
    <xf numFmtId="0" fontId="60" fillId="9" borderId="19" xfId="4" applyFont="1" applyFill="1" applyBorder="1" applyAlignment="1">
      <alignment horizontal="center" vertical="center"/>
    </xf>
    <xf numFmtId="0" fontId="61" fillId="14" borderId="1" xfId="4" applyFont="1" applyFill="1" applyBorder="1" applyAlignment="1">
      <alignment horizontal="left" vertical="center"/>
    </xf>
    <xf numFmtId="0" fontId="61" fillId="14" borderId="0" xfId="4" applyFont="1" applyFill="1" applyAlignment="1">
      <alignment horizontal="left" vertical="center"/>
    </xf>
    <xf numFmtId="0" fontId="102" fillId="11" borderId="9" xfId="4" applyFont="1" applyFill="1" applyBorder="1" applyAlignment="1">
      <alignment horizontal="center" vertical="center"/>
    </xf>
    <xf numFmtId="0" fontId="50" fillId="8" borderId="9" xfId="4" applyFont="1" applyFill="1" applyBorder="1" applyAlignment="1" applyProtection="1">
      <alignment horizontal="center" vertical="center"/>
      <protection locked="0"/>
    </xf>
    <xf numFmtId="0" fontId="30" fillId="8" borderId="17" xfId="4" applyFont="1" applyFill="1" applyBorder="1" applyAlignment="1" applyProtection="1">
      <alignment horizontal="center" vertical="center"/>
      <protection locked="0"/>
    </xf>
    <xf numFmtId="0" fontId="30" fillId="8" borderId="19" xfId="4" applyFont="1" applyFill="1" applyBorder="1" applyAlignment="1" applyProtection="1">
      <alignment horizontal="center" vertical="center"/>
      <protection locked="0"/>
    </xf>
    <xf numFmtId="0" fontId="37" fillId="11" borderId="9" xfId="4" applyFont="1" applyFill="1" applyBorder="1" applyAlignment="1">
      <alignment horizontal="left" vertical="center" wrapText="1"/>
    </xf>
    <xf numFmtId="0" fontId="28" fillId="9" borderId="9" xfId="4" applyFont="1" applyFill="1" applyBorder="1" applyAlignment="1">
      <alignment horizontal="right" vertical="center"/>
    </xf>
    <xf numFmtId="0" fontId="4" fillId="9" borderId="9" xfId="4" applyFill="1" applyBorder="1" applyAlignment="1">
      <alignment horizontal="right" vertical="center"/>
    </xf>
    <xf numFmtId="0" fontId="64" fillId="13" borderId="17" xfId="4" applyFont="1" applyFill="1" applyBorder="1" applyAlignment="1">
      <alignment horizontal="left" vertical="center" wrapText="1"/>
    </xf>
    <xf numFmtId="0" fontId="64" fillId="13" borderId="18" xfId="4" applyFont="1" applyFill="1" applyBorder="1" applyAlignment="1">
      <alignment horizontal="left" vertical="center" wrapText="1"/>
    </xf>
    <xf numFmtId="0" fontId="64" fillId="13" borderId="19" xfId="4" applyFont="1" applyFill="1" applyBorder="1" applyAlignment="1">
      <alignment horizontal="left" vertical="center" wrapText="1"/>
    </xf>
    <xf numFmtId="0" fontId="60" fillId="11" borderId="17" xfId="4" applyFont="1" applyFill="1" applyBorder="1" applyAlignment="1">
      <alignment horizontal="center" vertical="center"/>
    </xf>
    <xf numFmtId="0" fontId="60" fillId="11" borderId="18" xfId="4" applyFont="1" applyFill="1" applyBorder="1" applyAlignment="1">
      <alignment horizontal="center" vertical="center"/>
    </xf>
    <xf numFmtId="0" fontId="60" fillId="11" borderId="19" xfId="4" applyFont="1" applyFill="1" applyBorder="1" applyAlignment="1">
      <alignment horizontal="center" vertical="center"/>
    </xf>
    <xf numFmtId="0" fontId="62" fillId="11" borderId="17" xfId="4" applyFont="1" applyFill="1" applyBorder="1" applyAlignment="1">
      <alignment horizontal="left" vertical="center" wrapText="1"/>
    </xf>
    <xf numFmtId="0" fontId="62" fillId="11" borderId="18" xfId="4" applyFont="1" applyFill="1" applyBorder="1" applyAlignment="1">
      <alignment horizontal="left" vertical="center" wrapText="1"/>
    </xf>
    <xf numFmtId="0" fontId="62" fillId="11" borderId="19" xfId="4" applyFont="1" applyFill="1" applyBorder="1" applyAlignment="1">
      <alignment horizontal="left" vertical="center" wrapText="1"/>
    </xf>
    <xf numFmtId="0" fontId="30" fillId="17" borderId="9" xfId="4" applyFont="1" applyFill="1" applyBorder="1" applyAlignment="1" applyProtection="1">
      <alignment horizontal="left" vertical="center"/>
      <protection locked="0"/>
    </xf>
    <xf numFmtId="0" fontId="50" fillId="8" borderId="9" xfId="4" applyFont="1" applyFill="1" applyBorder="1" applyAlignment="1" applyProtection="1">
      <alignment horizontal="left" vertical="center" wrapText="1"/>
      <protection locked="0"/>
    </xf>
    <xf numFmtId="0" fontId="30" fillId="8" borderId="17" xfId="4" applyFont="1" applyFill="1" applyBorder="1" applyAlignment="1">
      <alignment horizontal="center" vertical="center"/>
    </xf>
    <xf numFmtId="0" fontId="30" fillId="8" borderId="19" xfId="4" applyFont="1" applyFill="1" applyBorder="1" applyAlignment="1">
      <alignment horizontal="center" vertical="center"/>
    </xf>
    <xf numFmtId="0" fontId="50" fillId="8" borderId="17" xfId="4" applyFont="1" applyFill="1" applyBorder="1" applyAlignment="1" applyProtection="1">
      <alignment horizontal="left" vertical="center"/>
      <protection locked="0"/>
    </xf>
    <xf numFmtId="0" fontId="50" fillId="8" borderId="18" xfId="4" applyFont="1" applyFill="1" applyBorder="1" applyAlignment="1" applyProtection="1">
      <alignment horizontal="left" vertical="center"/>
      <protection locked="0"/>
    </xf>
    <xf numFmtId="0" fontId="50" fillId="8" borderId="19" xfId="4" applyFont="1" applyFill="1" applyBorder="1" applyAlignment="1" applyProtection="1">
      <alignment horizontal="left" vertical="center"/>
      <protection locked="0"/>
    </xf>
    <xf numFmtId="0" fontId="50" fillId="8" borderId="17" xfId="4" applyFont="1" applyFill="1" applyBorder="1" applyAlignment="1" applyProtection="1">
      <alignment horizontal="center" vertical="center"/>
      <protection locked="0"/>
    </xf>
    <xf numFmtId="0" fontId="50" fillId="8" borderId="18" xfId="4" applyFont="1" applyFill="1" applyBorder="1" applyAlignment="1" applyProtection="1">
      <alignment horizontal="center" vertical="center"/>
      <protection locked="0"/>
    </xf>
    <xf numFmtId="0" fontId="50" fillId="8" borderId="19" xfId="4" applyFont="1" applyFill="1" applyBorder="1" applyAlignment="1" applyProtection="1">
      <alignment horizontal="center" vertical="center"/>
      <protection locked="0"/>
    </xf>
    <xf numFmtId="0" fontId="30" fillId="17" borderId="9" xfId="4" applyFont="1" applyFill="1" applyBorder="1" applyAlignment="1" applyProtection="1">
      <alignment horizontal="center" vertical="center"/>
      <protection locked="0"/>
    </xf>
    <xf numFmtId="0" fontId="50" fillId="17" borderId="9" xfId="4" applyFont="1" applyFill="1" applyBorder="1" applyAlignment="1" applyProtection="1">
      <alignment horizontal="center" vertical="center"/>
      <protection locked="0"/>
    </xf>
    <xf numFmtId="0" fontId="4" fillId="9" borderId="17" xfId="4" applyFill="1" applyBorder="1" applyAlignment="1">
      <alignment horizontal="center" vertical="center"/>
    </xf>
    <xf numFmtId="0" fontId="4" fillId="9" borderId="19" xfId="4" applyFill="1" applyBorder="1" applyAlignment="1">
      <alignment horizontal="center" vertical="center"/>
    </xf>
    <xf numFmtId="0" fontId="37" fillId="11" borderId="9" xfId="4" applyFont="1" applyFill="1" applyBorder="1" applyAlignment="1">
      <alignment horizontal="left" vertical="center"/>
    </xf>
    <xf numFmtId="0" fontId="4" fillId="8" borderId="9" xfId="4" applyFill="1" applyBorder="1" applyAlignment="1" applyProtection="1">
      <alignment horizontal="center" vertical="center"/>
      <protection locked="0"/>
    </xf>
    <xf numFmtId="0" fontId="4" fillId="8" borderId="9" xfId="4" applyFill="1" applyBorder="1" applyAlignment="1" applyProtection="1">
      <alignment horizontal="center" vertical="center" wrapText="1"/>
      <protection locked="0"/>
    </xf>
    <xf numFmtId="0" fontId="37" fillId="11" borderId="20" xfId="4" applyFont="1" applyFill="1" applyBorder="1" applyAlignment="1">
      <alignment horizontal="left" vertical="center" wrapText="1"/>
    </xf>
    <xf numFmtId="0" fontId="64" fillId="13" borderId="9" xfId="4" applyFont="1" applyFill="1" applyBorder="1" applyAlignment="1">
      <alignment horizontal="left" vertical="center" wrapText="1"/>
    </xf>
    <xf numFmtId="0" fontId="51" fillId="11" borderId="9" xfId="4" applyFont="1" applyFill="1" applyBorder="1" applyAlignment="1">
      <alignment horizontal="left" vertical="center"/>
    </xf>
    <xf numFmtId="0" fontId="4" fillId="9" borderId="9" xfId="4" applyFill="1" applyBorder="1" applyAlignment="1">
      <alignment horizontal="center" vertical="center" wrapText="1"/>
    </xf>
    <xf numFmtId="0" fontId="81" fillId="26" borderId="23" xfId="4" applyFont="1" applyFill="1" applyBorder="1" applyAlignment="1">
      <alignment horizontal="center" vertical="center" wrapText="1"/>
    </xf>
    <xf numFmtId="0" fontId="81" fillId="26" borderId="20" xfId="4" applyFont="1" applyFill="1" applyBorder="1" applyAlignment="1">
      <alignment horizontal="center" vertical="center" wrapText="1"/>
    </xf>
    <xf numFmtId="0" fontId="64" fillId="13" borderId="22" xfId="4" applyFont="1" applyFill="1" applyBorder="1" applyAlignment="1">
      <alignment horizontal="left" vertical="center" wrapText="1"/>
    </xf>
    <xf numFmtId="0" fontId="50" fillId="27" borderId="20" xfId="4" applyFont="1" applyFill="1" applyBorder="1" applyAlignment="1" applyProtection="1">
      <alignment horizontal="left" vertical="top" wrapText="1"/>
      <protection locked="0"/>
    </xf>
    <xf numFmtId="0" fontId="50" fillId="27" borderId="20" xfId="4" applyFont="1" applyFill="1" applyBorder="1" applyAlignment="1" applyProtection="1">
      <alignment horizontal="left" vertical="top"/>
      <protection locked="0"/>
    </xf>
    <xf numFmtId="0" fontId="62" fillId="11" borderId="9" xfId="4" applyFont="1" applyFill="1" applyBorder="1" applyAlignment="1">
      <alignment horizontal="right" vertical="center"/>
    </xf>
    <xf numFmtId="0" fontId="62" fillId="11" borderId="17" xfId="4" applyFont="1" applyFill="1" applyBorder="1" applyAlignment="1">
      <alignment horizontal="right" vertical="center"/>
    </xf>
    <xf numFmtId="0" fontId="62" fillId="11" borderId="9" xfId="4" applyFont="1" applyFill="1" applyBorder="1" applyAlignment="1">
      <alignment horizontal="center" vertical="center" wrapText="1"/>
    </xf>
    <xf numFmtId="0" fontId="58" fillId="10" borderId="9" xfId="4" applyFont="1" applyFill="1" applyBorder="1" applyAlignment="1">
      <alignment horizontal="center" vertical="center"/>
    </xf>
    <xf numFmtId="0" fontId="108" fillId="8" borderId="17" xfId="4" applyFont="1" applyFill="1" applyBorder="1" applyAlignment="1" applyProtection="1">
      <alignment horizontal="center" vertical="center"/>
      <protection locked="0"/>
    </xf>
    <xf numFmtId="0" fontId="108" fillId="8" borderId="18" xfId="4" applyFont="1" applyFill="1" applyBorder="1" applyAlignment="1" applyProtection="1">
      <alignment horizontal="center" vertical="center"/>
      <protection locked="0"/>
    </xf>
    <xf numFmtId="0" fontId="108" fillId="8" borderId="19" xfId="4" applyFont="1" applyFill="1" applyBorder="1" applyAlignment="1" applyProtection="1">
      <alignment horizontal="center" vertical="center"/>
      <protection locked="0"/>
    </xf>
    <xf numFmtId="0" fontId="53" fillId="8" borderId="9" xfId="4" applyFont="1" applyFill="1" applyBorder="1" applyAlignment="1" applyProtection="1">
      <alignment horizontal="left" vertical="center" indent="1"/>
      <protection locked="0"/>
    </xf>
    <xf numFmtId="0" fontId="50" fillId="8" borderId="9" xfId="4" applyFont="1" applyFill="1" applyBorder="1" applyAlignment="1" applyProtection="1">
      <alignment horizontal="left" vertical="center" indent="1"/>
      <protection locked="0"/>
    </xf>
    <xf numFmtId="0" fontId="30" fillId="8" borderId="17" xfId="4" applyFont="1" applyFill="1" applyBorder="1" applyAlignment="1">
      <alignment horizontal="left" vertical="center"/>
    </xf>
    <xf numFmtId="0" fontId="30" fillId="8" borderId="18" xfId="4" applyFont="1" applyFill="1" applyBorder="1" applyAlignment="1">
      <alignment horizontal="left" vertical="center"/>
    </xf>
    <xf numFmtId="0" fontId="30" fillId="8" borderId="19" xfId="4" applyFont="1" applyFill="1" applyBorder="1" applyAlignment="1">
      <alignment horizontal="left" vertical="center"/>
    </xf>
    <xf numFmtId="10" fontId="54" fillId="8" borderId="9" xfId="4" applyNumberFormat="1" applyFont="1" applyFill="1" applyBorder="1" applyAlignment="1" applyProtection="1">
      <alignment horizontal="center" vertical="center"/>
      <protection locked="0"/>
    </xf>
    <xf numFmtId="0" fontId="30" fillId="8" borderId="9" xfId="4" applyFont="1" applyFill="1" applyBorder="1" applyAlignment="1" applyProtection="1">
      <alignment horizontal="center" vertical="top"/>
      <protection locked="0"/>
    </xf>
    <xf numFmtId="0" fontId="37" fillId="11" borderId="22" xfId="4" applyFont="1" applyFill="1" applyBorder="1" applyAlignment="1">
      <alignment horizontal="left" vertical="center"/>
    </xf>
    <xf numFmtId="0" fontId="37" fillId="11" borderId="6" xfId="4" applyFont="1" applyFill="1" applyBorder="1" applyAlignment="1">
      <alignment horizontal="left" vertical="center"/>
    </xf>
    <xf numFmtId="0" fontId="55" fillId="10" borderId="17" xfId="4" applyFont="1" applyFill="1" applyBorder="1" applyAlignment="1">
      <alignment horizontal="left" vertical="center" wrapText="1"/>
    </xf>
    <xf numFmtId="0" fontId="55" fillId="10" borderId="18" xfId="4" applyFont="1" applyFill="1" applyBorder="1" applyAlignment="1">
      <alignment horizontal="left" vertical="center" wrapText="1"/>
    </xf>
    <xf numFmtId="0" fontId="4" fillId="9" borderId="20" xfId="4" applyFill="1" applyBorder="1" applyAlignment="1">
      <alignment horizontal="center" vertical="center"/>
    </xf>
    <xf numFmtId="0" fontId="30" fillId="8" borderId="9" xfId="4" applyFont="1" applyFill="1" applyBorder="1" applyAlignment="1" applyProtection="1">
      <alignment horizontal="left" vertical="center"/>
      <protection locked="0"/>
    </xf>
    <xf numFmtId="0" fontId="30" fillId="8" borderId="22" xfId="4" applyFont="1" applyFill="1" applyBorder="1" applyAlignment="1" applyProtection="1">
      <alignment horizontal="left" vertical="center"/>
      <protection locked="0"/>
    </xf>
    <xf numFmtId="0" fontId="50" fillId="30" borderId="17" xfId="4" applyFont="1" applyFill="1" applyBorder="1" applyAlignment="1" applyProtection="1">
      <alignment horizontal="left" vertical="top" wrapText="1"/>
      <protection locked="0"/>
    </xf>
    <xf numFmtId="0" fontId="50" fillId="30" borderId="18" xfId="4" applyFont="1" applyFill="1" applyBorder="1" applyAlignment="1" applyProtection="1">
      <alignment horizontal="left" vertical="top" wrapText="1"/>
      <protection locked="0"/>
    </xf>
    <xf numFmtId="0" fontId="50" fillId="30" borderId="19" xfId="4" applyFont="1" applyFill="1" applyBorder="1" applyAlignment="1" applyProtection="1">
      <alignment horizontal="left" vertical="top" wrapText="1"/>
      <protection locked="0"/>
    </xf>
    <xf numFmtId="0" fontId="50" fillId="17" borderId="9" xfId="4" applyFont="1" applyFill="1" applyBorder="1" applyAlignment="1" applyProtection="1">
      <alignment horizontal="center" vertical="center" wrapText="1"/>
      <protection locked="0"/>
    </xf>
    <xf numFmtId="0" fontId="33" fillId="11" borderId="9" xfId="4" applyFont="1" applyFill="1" applyBorder="1" applyAlignment="1">
      <alignment horizontal="left" vertical="center"/>
    </xf>
    <xf numFmtId="0" fontId="30" fillId="8" borderId="9" xfId="4" applyFont="1" applyFill="1" applyBorder="1" applyAlignment="1" applyProtection="1">
      <alignment horizontal="center" vertical="center"/>
      <protection locked="0"/>
    </xf>
    <xf numFmtId="0" fontId="28" fillId="9" borderId="9" xfId="4" applyFont="1" applyFill="1" applyBorder="1" applyAlignment="1">
      <alignment horizontal="center" vertical="center"/>
    </xf>
    <xf numFmtId="0" fontId="51" fillId="11" borderId="9" xfId="4" applyFont="1" applyFill="1" applyBorder="1" applyAlignment="1">
      <alignment horizontal="center" vertical="center" wrapText="1"/>
    </xf>
    <xf numFmtId="0" fontId="63" fillId="30" borderId="17" xfId="0" applyFont="1" applyFill="1" applyBorder="1" applyAlignment="1" applyProtection="1">
      <alignment horizontal="left" vertical="top" wrapText="1"/>
      <protection locked="0"/>
    </xf>
    <xf numFmtId="0" fontId="63" fillId="30" borderId="18" xfId="0" applyFont="1" applyFill="1" applyBorder="1" applyAlignment="1" applyProtection="1">
      <alignment horizontal="left" vertical="top" wrapText="1"/>
      <protection locked="0"/>
    </xf>
    <xf numFmtId="0" fontId="63" fillId="30" borderId="19" xfId="0" applyFont="1" applyFill="1" applyBorder="1" applyAlignment="1" applyProtection="1">
      <alignment horizontal="left" vertical="top" wrapText="1"/>
      <protection locked="0"/>
    </xf>
    <xf numFmtId="0" fontId="4" fillId="9" borderId="9" xfId="4" applyFill="1" applyBorder="1" applyAlignment="1">
      <alignment horizontal="left" vertical="center" wrapText="1"/>
    </xf>
    <xf numFmtId="0" fontId="4" fillId="8" borderId="17" xfId="4" applyFill="1" applyBorder="1" applyAlignment="1" applyProtection="1">
      <alignment horizontal="center" vertical="center" wrapText="1"/>
      <protection locked="0"/>
    </xf>
    <xf numFmtId="0" fontId="4" fillId="8" borderId="18" xfId="4" applyFill="1" applyBorder="1" applyAlignment="1" applyProtection="1">
      <alignment horizontal="center" vertical="center" wrapText="1"/>
      <protection locked="0"/>
    </xf>
    <xf numFmtId="0" fontId="4" fillId="8" borderId="19" xfId="4" applyFill="1" applyBorder="1" applyAlignment="1" applyProtection="1">
      <alignment horizontal="center" vertical="center" wrapText="1"/>
      <protection locked="0"/>
    </xf>
    <xf numFmtId="0" fontId="4" fillId="11" borderId="9" xfId="4" applyFill="1" applyBorder="1" applyAlignment="1">
      <alignment horizontal="left" vertical="center" wrapText="1"/>
    </xf>
    <xf numFmtId="0" fontId="50" fillId="10" borderId="9" xfId="4" applyFont="1" applyFill="1" applyBorder="1" applyAlignment="1">
      <alignment horizontal="center" vertical="center" wrapText="1"/>
    </xf>
    <xf numFmtId="0" fontId="60" fillId="9" borderId="17" xfId="4" applyFont="1" applyFill="1" applyBorder="1" applyAlignment="1">
      <alignment horizontal="left" vertical="center" wrapText="1"/>
    </xf>
    <xf numFmtId="0" fontId="60" fillId="9" borderId="18" xfId="4" applyFont="1" applyFill="1" applyBorder="1" applyAlignment="1">
      <alignment horizontal="left" vertical="center" wrapText="1"/>
    </xf>
    <xf numFmtId="0" fontId="60" fillId="9" borderId="19" xfId="4" applyFont="1" applyFill="1" applyBorder="1" applyAlignment="1">
      <alignment horizontal="left" vertical="center" wrapText="1"/>
    </xf>
    <xf numFmtId="0" fontId="50" fillId="10" borderId="17" xfId="4" applyFont="1" applyFill="1" applyBorder="1" applyAlignment="1">
      <alignment horizontal="center" vertical="center" wrapText="1"/>
    </xf>
    <xf numFmtId="0" fontId="50" fillId="10" borderId="18" xfId="4" applyFont="1" applyFill="1" applyBorder="1" applyAlignment="1">
      <alignment horizontal="center" vertical="center" wrapText="1"/>
    </xf>
    <xf numFmtId="0" fontId="50" fillId="10" borderId="19" xfId="4" applyFont="1" applyFill="1" applyBorder="1" applyAlignment="1">
      <alignment horizontal="center" vertical="center" wrapText="1"/>
    </xf>
    <xf numFmtId="0" fontId="50" fillId="8" borderId="9" xfId="4" applyFont="1" applyFill="1" applyBorder="1" applyAlignment="1" applyProtection="1">
      <alignment horizontal="left" vertical="top" wrapText="1"/>
      <protection locked="0"/>
    </xf>
    <xf numFmtId="0" fontId="37" fillId="11" borderId="9" xfId="0" applyFont="1" applyFill="1" applyBorder="1" applyAlignment="1">
      <alignment horizontal="center" vertical="center"/>
    </xf>
    <xf numFmtId="0" fontId="60" fillId="9" borderId="9" xfId="4" applyFont="1" applyFill="1" applyBorder="1" applyAlignment="1">
      <alignment horizontal="left" vertical="center" wrapText="1"/>
    </xf>
    <xf numFmtId="0" fontId="63" fillId="8" borderId="9" xfId="4" applyFont="1" applyFill="1" applyBorder="1" applyAlignment="1" applyProtection="1">
      <alignment horizontal="left" vertical="center" wrapText="1"/>
      <protection locked="0"/>
    </xf>
    <xf numFmtId="0" fontId="81" fillId="14" borderId="22" xfId="0" applyFont="1" applyFill="1" applyBorder="1" applyAlignment="1">
      <alignment horizontal="center" vertical="center" wrapText="1"/>
    </xf>
    <xf numFmtId="0" fontId="81" fillId="14" borderId="23" xfId="0" applyFont="1" applyFill="1" applyBorder="1" applyAlignment="1">
      <alignment horizontal="center" vertical="center" wrapText="1"/>
    </xf>
    <xf numFmtId="0" fontId="30" fillId="26" borderId="22" xfId="0" applyFont="1" applyFill="1" applyBorder="1" applyAlignment="1">
      <alignment horizontal="center" vertical="center"/>
    </xf>
    <xf numFmtId="0" fontId="30" fillId="26" borderId="23" xfId="0" applyFont="1" applyFill="1" applyBorder="1" applyAlignment="1">
      <alignment horizontal="center" vertical="center"/>
    </xf>
    <xf numFmtId="0" fontId="30" fillId="26" borderId="20" xfId="0" applyFont="1" applyFill="1" applyBorder="1" applyAlignment="1">
      <alignment horizontal="center" vertical="center"/>
    </xf>
    <xf numFmtId="0" fontId="51" fillId="11" borderId="9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70" fillId="18" borderId="9" xfId="0" applyFont="1" applyFill="1" applyBorder="1" applyAlignment="1">
      <alignment horizontal="center" vertical="center"/>
    </xf>
    <xf numFmtId="0" fontId="70" fillId="18" borderId="20" xfId="0" applyFont="1" applyFill="1" applyBorder="1" applyAlignment="1">
      <alignment horizontal="center" vertical="center"/>
    </xf>
    <xf numFmtId="0" fontId="41" fillId="10" borderId="9" xfId="0" applyFont="1" applyFill="1" applyBorder="1" applyAlignment="1">
      <alignment horizontal="left" vertical="center" wrapText="1"/>
    </xf>
    <xf numFmtId="0" fontId="47" fillId="10" borderId="9" xfId="0" applyFont="1" applyFill="1" applyBorder="1" applyAlignment="1">
      <alignment horizontal="left" vertical="center" wrapText="1"/>
    </xf>
    <xf numFmtId="0" fontId="30" fillId="26" borderId="22" xfId="0" applyFont="1" applyFill="1" applyBorder="1" applyAlignment="1" applyProtection="1">
      <alignment horizontal="center" vertical="center"/>
      <protection locked="0"/>
    </xf>
    <xf numFmtId="0" fontId="30" fillId="26" borderId="23" xfId="0" applyFont="1" applyFill="1" applyBorder="1" applyAlignment="1" applyProtection="1">
      <alignment horizontal="center" vertical="center"/>
      <protection locked="0"/>
    </xf>
    <xf numFmtId="0" fontId="30" fillId="26" borderId="20" xfId="0" applyFont="1" applyFill="1" applyBorder="1" applyAlignment="1" applyProtection="1">
      <alignment horizontal="center" vertical="center"/>
      <protection locked="0"/>
    </xf>
    <xf numFmtId="0" fontId="36" fillId="13" borderId="17" xfId="0" applyFont="1" applyFill="1" applyBorder="1" applyAlignment="1">
      <alignment horizontal="center" vertical="center"/>
    </xf>
    <xf numFmtId="0" fontId="36" fillId="13" borderId="18" xfId="0" applyFont="1" applyFill="1" applyBorder="1" applyAlignment="1">
      <alignment horizontal="center" vertical="center"/>
    </xf>
    <xf numFmtId="0" fontId="36" fillId="13" borderId="19" xfId="0" applyFont="1" applyFill="1" applyBorder="1" applyAlignment="1">
      <alignment horizontal="center" vertical="center"/>
    </xf>
    <xf numFmtId="0" fontId="28" fillId="10" borderId="17" xfId="0" applyFont="1" applyFill="1" applyBorder="1" applyAlignment="1">
      <alignment horizontal="center" vertical="center"/>
    </xf>
    <xf numFmtId="0" fontId="85" fillId="10" borderId="19" xfId="0" applyFont="1" applyFill="1" applyBorder="1" applyAlignment="1">
      <alignment horizontal="center" vertical="center"/>
    </xf>
    <xf numFmtId="0" fontId="28" fillId="31" borderId="9" xfId="0" applyFont="1" applyFill="1" applyBorder="1" applyAlignment="1">
      <alignment horizontal="center" vertical="center" wrapText="1"/>
    </xf>
    <xf numFmtId="0" fontId="57" fillId="8" borderId="22" xfId="0" applyFont="1" applyFill="1" applyBorder="1" applyAlignment="1">
      <alignment horizontal="center" vertical="center"/>
    </xf>
    <xf numFmtId="0" fontId="57" fillId="8" borderId="23" xfId="0" applyFont="1" applyFill="1" applyBorder="1" applyAlignment="1">
      <alignment horizontal="center" vertical="center"/>
    </xf>
    <xf numFmtId="0" fontId="57" fillId="8" borderId="20" xfId="0" applyFont="1" applyFill="1" applyBorder="1" applyAlignment="1">
      <alignment horizontal="center" vertical="center"/>
    </xf>
    <xf numFmtId="0" fontId="30" fillId="30" borderId="17" xfId="0" applyFont="1" applyFill="1" applyBorder="1" applyAlignment="1" applyProtection="1">
      <alignment horizontal="left" vertical="top" wrapText="1"/>
      <protection locked="0"/>
    </xf>
    <xf numFmtId="0" fontId="30" fillId="30" borderId="18" xfId="0" applyFont="1" applyFill="1" applyBorder="1" applyAlignment="1" applyProtection="1">
      <alignment horizontal="left" vertical="top" wrapText="1"/>
      <protection locked="0"/>
    </xf>
    <xf numFmtId="0" fontId="30" fillId="30" borderId="19" xfId="0" applyFont="1" applyFill="1" applyBorder="1" applyAlignment="1" applyProtection="1">
      <alignment horizontal="left" vertical="top" wrapText="1"/>
      <protection locked="0"/>
    </xf>
    <xf numFmtId="0" fontId="45" fillId="31" borderId="9" xfId="0" applyFont="1" applyFill="1" applyBorder="1" applyAlignment="1">
      <alignment horizontal="center" vertical="center" wrapText="1"/>
    </xf>
    <xf numFmtId="0" fontId="49" fillId="13" borderId="22" xfId="0" applyFont="1" applyFill="1" applyBorder="1" applyAlignment="1">
      <alignment horizontal="center" vertical="center" wrapText="1"/>
    </xf>
    <xf numFmtId="0" fontId="33" fillId="11" borderId="17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0" fontId="33" fillId="11" borderId="19" xfId="0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56" fillId="8" borderId="22" xfId="0" applyFont="1" applyFill="1" applyBorder="1" applyAlignment="1">
      <alignment horizontal="center" vertical="center"/>
    </xf>
    <xf numFmtId="0" fontId="56" fillId="8" borderId="23" xfId="0" applyFont="1" applyFill="1" applyBorder="1" applyAlignment="1">
      <alignment horizontal="center" vertical="center"/>
    </xf>
    <xf numFmtId="0" fontId="56" fillId="8" borderId="20" xfId="0" applyFont="1" applyFill="1" applyBorder="1" applyAlignment="1">
      <alignment horizontal="center" vertical="center"/>
    </xf>
    <xf numFmtId="0" fontId="63" fillId="30" borderId="17" xfId="4" applyFont="1" applyFill="1" applyBorder="1" applyAlignment="1" applyProtection="1">
      <alignment horizontal="center" vertical="top" wrapText="1"/>
      <protection locked="0"/>
    </xf>
    <xf numFmtId="0" fontId="63" fillId="30" borderId="18" xfId="4" applyFont="1" applyFill="1" applyBorder="1" applyAlignment="1" applyProtection="1">
      <alignment horizontal="center" vertical="top" wrapText="1"/>
      <protection locked="0"/>
    </xf>
    <xf numFmtId="0" fontId="63" fillId="30" borderId="19" xfId="4" applyFont="1" applyFill="1" applyBorder="1" applyAlignment="1" applyProtection="1">
      <alignment horizontal="center" vertical="top" wrapText="1"/>
      <protection locked="0"/>
    </xf>
    <xf numFmtId="0" fontId="61" fillId="15" borderId="6" xfId="4" applyFont="1" applyFill="1" applyBorder="1" applyAlignment="1">
      <alignment horizontal="left" vertical="center"/>
    </xf>
    <xf numFmtId="0" fontId="61" fillId="15" borderId="8" xfId="4" applyFont="1" applyFill="1" applyBorder="1" applyAlignment="1">
      <alignment horizontal="left" vertical="center"/>
    </xf>
    <xf numFmtId="0" fontId="81" fillId="15" borderId="22" xfId="4" applyFont="1" applyFill="1" applyBorder="1" applyAlignment="1">
      <alignment horizontal="center" vertical="center" wrapText="1"/>
    </xf>
    <xf numFmtId="0" fontId="81" fillId="15" borderId="23" xfId="4" applyFont="1" applyFill="1" applyBorder="1" applyAlignment="1">
      <alignment horizontal="center" vertical="center" wrapText="1"/>
    </xf>
    <xf numFmtId="0" fontId="110" fillId="15" borderId="1" xfId="4" applyFont="1" applyFill="1" applyBorder="1" applyAlignment="1">
      <alignment horizontal="left" vertical="center"/>
    </xf>
    <xf numFmtId="0" fontId="110" fillId="15" borderId="0" xfId="4" applyFont="1" applyFill="1" applyAlignment="1">
      <alignment horizontal="left" vertical="center"/>
    </xf>
    <xf numFmtId="0" fontId="70" fillId="15" borderId="4" xfId="4" applyFont="1" applyFill="1" applyBorder="1" applyAlignment="1">
      <alignment horizontal="left" vertical="center"/>
    </xf>
    <xf numFmtId="0" fontId="70" fillId="15" borderId="3" xfId="4" applyFont="1" applyFill="1" applyBorder="1" applyAlignment="1">
      <alignment horizontal="left" vertical="center"/>
    </xf>
    <xf numFmtId="0" fontId="61" fillId="28" borderId="23" xfId="4" applyFont="1" applyFill="1" applyBorder="1" applyAlignment="1">
      <alignment horizontal="center" vertical="center"/>
    </xf>
    <xf numFmtId="0" fontId="61" fillId="28" borderId="20" xfId="4" applyFont="1" applyFill="1" applyBorder="1" applyAlignment="1">
      <alignment horizontal="center" vertical="center"/>
    </xf>
    <xf numFmtId="0" fontId="9" fillId="11" borderId="20" xfId="4" applyFont="1" applyFill="1" applyBorder="1" applyAlignment="1">
      <alignment horizontal="center" vertical="center"/>
    </xf>
    <xf numFmtId="0" fontId="104" fillId="19" borderId="9" xfId="4" applyFont="1" applyFill="1" applyBorder="1" applyAlignment="1">
      <alignment vertical="center"/>
    </xf>
    <xf numFmtId="0" fontId="105" fillId="19" borderId="17" xfId="4" applyFont="1" applyFill="1" applyBorder="1" applyAlignment="1">
      <alignment horizontal="left" vertical="center"/>
    </xf>
    <xf numFmtId="0" fontId="105" fillId="19" borderId="18" xfId="4" applyFont="1" applyFill="1" applyBorder="1" applyAlignment="1">
      <alignment horizontal="left" vertical="center"/>
    </xf>
    <xf numFmtId="0" fontId="42" fillId="21" borderId="6" xfId="4" applyFont="1" applyFill="1" applyBorder="1" applyAlignment="1">
      <alignment horizontal="left" vertical="center" wrapText="1"/>
    </xf>
    <xf numFmtId="0" fontId="42" fillId="21" borderId="8" xfId="4" applyFont="1" applyFill="1" applyBorder="1" applyAlignment="1">
      <alignment horizontal="left" vertical="center" wrapText="1"/>
    </xf>
    <xf numFmtId="0" fontId="42" fillId="21" borderId="7" xfId="4" applyFont="1" applyFill="1" applyBorder="1" applyAlignment="1">
      <alignment horizontal="left" vertical="center" wrapText="1"/>
    </xf>
    <xf numFmtId="0" fontId="42" fillId="21" borderId="4" xfId="4" applyFont="1" applyFill="1" applyBorder="1" applyAlignment="1">
      <alignment horizontal="left" vertical="center" wrapText="1"/>
    </xf>
    <xf numFmtId="0" fontId="42" fillId="21" borderId="3" xfId="4" applyFont="1" applyFill="1" applyBorder="1" applyAlignment="1">
      <alignment horizontal="left" vertical="center" wrapText="1"/>
    </xf>
    <xf numFmtId="0" fontId="42" fillId="21" borderId="5" xfId="4" applyFont="1" applyFill="1" applyBorder="1" applyAlignment="1">
      <alignment horizontal="left" vertical="center" wrapText="1"/>
    </xf>
    <xf numFmtId="0" fontId="50" fillId="30" borderId="6" xfId="4" applyFont="1" applyFill="1" applyBorder="1" applyAlignment="1" applyProtection="1">
      <alignment horizontal="left" vertical="top" wrapText="1"/>
      <protection locked="0"/>
    </xf>
    <xf numFmtId="0" fontId="50" fillId="30" borderId="8" xfId="4" applyFont="1" applyFill="1" applyBorder="1" applyAlignment="1" applyProtection="1">
      <alignment horizontal="left" vertical="top" wrapText="1"/>
      <protection locked="0"/>
    </xf>
    <xf numFmtId="0" fontId="50" fillId="30" borderId="7" xfId="4" applyFont="1" applyFill="1" applyBorder="1" applyAlignment="1" applyProtection="1">
      <alignment horizontal="left" vertical="top" wrapText="1"/>
      <protection locked="0"/>
    </xf>
    <xf numFmtId="0" fontId="50" fillId="30" borderId="1" xfId="4" applyFont="1" applyFill="1" applyBorder="1" applyAlignment="1" applyProtection="1">
      <alignment horizontal="left" vertical="top" wrapText="1"/>
      <protection locked="0"/>
    </xf>
    <xf numFmtId="0" fontId="50" fillId="30" borderId="0" xfId="4" applyFont="1" applyFill="1" applyAlignment="1" applyProtection="1">
      <alignment horizontal="left" vertical="top" wrapText="1"/>
      <protection locked="0"/>
    </xf>
    <xf numFmtId="0" fontId="50" fillId="30" borderId="2" xfId="4" applyFont="1" applyFill="1" applyBorder="1" applyAlignment="1" applyProtection="1">
      <alignment horizontal="left" vertical="top" wrapText="1"/>
      <protection locked="0"/>
    </xf>
    <xf numFmtId="0" fontId="50" fillId="30" borderId="4" xfId="4" applyFont="1" applyFill="1" applyBorder="1" applyAlignment="1" applyProtection="1">
      <alignment horizontal="left" vertical="top" wrapText="1"/>
      <protection locked="0"/>
    </xf>
    <xf numFmtId="0" fontId="50" fillId="30" borderId="3" xfId="4" applyFont="1" applyFill="1" applyBorder="1" applyAlignment="1" applyProtection="1">
      <alignment horizontal="left" vertical="top" wrapText="1"/>
      <protection locked="0"/>
    </xf>
    <xf numFmtId="0" fontId="50" fillId="30" borderId="5" xfId="4" applyFont="1" applyFill="1" applyBorder="1" applyAlignment="1" applyProtection="1">
      <alignment horizontal="left" vertical="top" wrapText="1"/>
      <protection locked="0"/>
    </xf>
    <xf numFmtId="0" fontId="62" fillId="23" borderId="17" xfId="4" applyFont="1" applyFill="1" applyBorder="1" applyAlignment="1">
      <alignment horizontal="center" vertical="center"/>
    </xf>
    <xf numFmtId="0" fontId="62" fillId="23" borderId="18" xfId="4" applyFont="1" applyFill="1" applyBorder="1" applyAlignment="1">
      <alignment horizontal="center" vertical="center"/>
    </xf>
    <xf numFmtId="0" fontId="62" fillId="23" borderId="19" xfId="4" applyFont="1" applyFill="1" applyBorder="1" applyAlignment="1">
      <alignment horizontal="center" vertical="center"/>
    </xf>
    <xf numFmtId="0" fontId="51" fillId="11" borderId="19" xfId="0" applyFont="1" applyFill="1" applyBorder="1" applyAlignment="1">
      <alignment horizontal="center" vertical="center"/>
    </xf>
    <xf numFmtId="0" fontId="80" fillId="15" borderId="7" xfId="0" applyFont="1" applyFill="1" applyBorder="1" applyAlignment="1">
      <alignment horizontal="center" vertical="center" wrapText="1"/>
    </xf>
    <xf numFmtId="0" fontId="80" fillId="15" borderId="2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54" fillId="8" borderId="19" xfId="0" applyFont="1" applyFill="1" applyBorder="1" applyAlignment="1">
      <alignment horizontal="left" vertical="center"/>
    </xf>
    <xf numFmtId="0" fontId="54" fillId="8" borderId="9" xfId="0" applyFont="1" applyFill="1" applyBorder="1" applyAlignment="1">
      <alignment horizontal="left" vertical="center"/>
    </xf>
    <xf numFmtId="0" fontId="0" fillId="28" borderId="22" xfId="0" applyFill="1" applyBorder="1" applyAlignment="1">
      <alignment horizontal="center"/>
    </xf>
    <xf numFmtId="0" fontId="0" fillId="28" borderId="23" xfId="0" applyFill="1" applyBorder="1" applyAlignment="1">
      <alignment horizontal="center"/>
    </xf>
    <xf numFmtId="0" fontId="0" fillId="28" borderId="20" xfId="0" applyFill="1" applyBorder="1" applyAlignment="1">
      <alignment horizontal="center"/>
    </xf>
    <xf numFmtId="0" fontId="29" fillId="15" borderId="8" xfId="0" applyFont="1" applyFill="1" applyBorder="1" applyAlignment="1">
      <alignment horizontal="center" vertical="center"/>
    </xf>
    <xf numFmtId="0" fontId="29" fillId="15" borderId="7" xfId="0" applyFont="1" applyFill="1" applyBorder="1" applyAlignment="1">
      <alignment horizontal="center" vertical="center"/>
    </xf>
    <xf numFmtId="0" fontId="29" fillId="15" borderId="0" xfId="0" applyFont="1" applyFill="1" applyAlignment="1">
      <alignment horizontal="center" vertical="center"/>
    </xf>
    <xf numFmtId="0" fontId="29" fillId="15" borderId="2" xfId="0" applyFont="1" applyFill="1" applyBorder="1" applyAlignment="1">
      <alignment horizontal="center" vertical="center"/>
    </xf>
    <xf numFmtId="0" fontId="29" fillId="15" borderId="3" xfId="0" applyFont="1" applyFill="1" applyBorder="1" applyAlignment="1">
      <alignment horizontal="center" vertical="center"/>
    </xf>
    <xf numFmtId="0" fontId="29" fillId="15" borderId="5" xfId="0" applyFont="1" applyFill="1" applyBorder="1" applyAlignment="1">
      <alignment horizontal="center" vertical="center"/>
    </xf>
    <xf numFmtId="0" fontId="33" fillId="10" borderId="18" xfId="0" applyFont="1" applyFill="1" applyBorder="1" applyAlignment="1">
      <alignment horizontal="center" vertical="center" wrapText="1"/>
    </xf>
    <xf numFmtId="0" fontId="33" fillId="10" borderId="19" xfId="0" applyFont="1" applyFill="1" applyBorder="1" applyAlignment="1">
      <alignment horizontal="center" vertical="center" wrapText="1"/>
    </xf>
    <xf numFmtId="0" fontId="33" fillId="19" borderId="17" xfId="0" applyFont="1" applyFill="1" applyBorder="1" applyAlignment="1">
      <alignment horizontal="left" vertical="center"/>
    </xf>
    <xf numFmtId="0" fontId="33" fillId="19" borderId="18" xfId="0" applyFont="1" applyFill="1" applyBorder="1" applyAlignment="1">
      <alignment horizontal="left" vertical="center"/>
    </xf>
    <xf numFmtId="0" fontId="51" fillId="11" borderId="18" xfId="0" applyFont="1" applyFill="1" applyBorder="1" applyAlignment="1">
      <alignment horizontal="center" vertical="center"/>
    </xf>
    <xf numFmtId="0" fontId="58" fillId="8" borderId="22" xfId="0" applyFont="1" applyFill="1" applyBorder="1" applyAlignment="1">
      <alignment horizontal="center" vertical="center"/>
    </xf>
    <xf numFmtId="0" fontId="58" fillId="8" borderId="23" xfId="0" applyFont="1" applyFill="1" applyBorder="1" applyAlignment="1">
      <alignment horizontal="center" vertical="center"/>
    </xf>
    <xf numFmtId="0" fontId="58" fillId="8" borderId="20" xfId="0" applyFont="1" applyFill="1" applyBorder="1" applyAlignment="1">
      <alignment horizontal="center" vertical="center"/>
    </xf>
    <xf numFmtId="4" fontId="4" fillId="10" borderId="17" xfId="0" applyNumberFormat="1" applyFont="1" applyFill="1" applyBorder="1" applyAlignment="1">
      <alignment horizontal="center" vertical="center"/>
    </xf>
    <xf numFmtId="4" fontId="4" fillId="10" borderId="18" xfId="0" applyNumberFormat="1" applyFont="1" applyFill="1" applyBorder="1" applyAlignment="1">
      <alignment horizontal="center" vertical="center"/>
    </xf>
    <xf numFmtId="0" fontId="73" fillId="20" borderId="9" xfId="0" applyFont="1" applyFill="1" applyBorder="1" applyAlignment="1">
      <alignment horizontal="left" vertical="center" wrapText="1"/>
    </xf>
    <xf numFmtId="0" fontId="74" fillId="20" borderId="9" xfId="0" applyFont="1" applyFill="1" applyBorder="1" applyAlignment="1">
      <alignment horizontal="left" vertical="center" wrapText="1"/>
    </xf>
    <xf numFmtId="0" fontId="42" fillId="9" borderId="17" xfId="0" applyFont="1" applyFill="1" applyBorder="1" applyAlignment="1">
      <alignment horizontal="left" vertical="center" wrapText="1"/>
    </xf>
    <xf numFmtId="0" fontId="42" fillId="9" borderId="18" xfId="0" applyFont="1" applyFill="1" applyBorder="1" applyAlignment="1">
      <alignment horizontal="left" vertical="center" wrapText="1"/>
    </xf>
    <xf numFmtId="0" fontId="42" fillId="9" borderId="19" xfId="0" applyFont="1" applyFill="1" applyBorder="1" applyAlignment="1">
      <alignment horizontal="left" vertical="center" wrapText="1"/>
    </xf>
    <xf numFmtId="0" fontId="80" fillId="15" borderId="22" xfId="0" applyFont="1" applyFill="1" applyBorder="1" applyAlignment="1">
      <alignment horizontal="center" vertical="center" wrapText="1"/>
    </xf>
    <xf numFmtId="0" fontId="80" fillId="15" borderId="23" xfId="0" applyFont="1" applyFill="1" applyBorder="1" applyAlignment="1">
      <alignment horizontal="center" vertical="center" wrapText="1"/>
    </xf>
    <xf numFmtId="0" fontId="111" fillId="15" borderId="1" xfId="0" applyFont="1" applyFill="1" applyBorder="1" applyAlignment="1">
      <alignment horizontal="left" vertical="center"/>
    </xf>
    <xf numFmtId="0" fontId="111" fillId="15" borderId="0" xfId="0" applyFont="1" applyFill="1" applyAlignment="1">
      <alignment horizontal="left" vertical="center"/>
    </xf>
    <xf numFmtId="0" fontId="111" fillId="15" borderId="2" xfId="0" applyFont="1" applyFill="1" applyBorder="1" applyAlignment="1">
      <alignment horizontal="left" vertical="center"/>
    </xf>
    <xf numFmtId="0" fontId="87" fillId="15" borderId="1" xfId="0" applyFont="1" applyFill="1" applyBorder="1" applyAlignment="1">
      <alignment horizontal="left" vertical="center"/>
    </xf>
    <xf numFmtId="0" fontId="87" fillId="15" borderId="0" xfId="0" applyFont="1" applyFill="1" applyAlignment="1">
      <alignment horizontal="left" vertical="center"/>
    </xf>
    <xf numFmtId="0" fontId="87" fillId="15" borderId="2" xfId="0" applyFont="1" applyFill="1" applyBorder="1" applyAlignment="1">
      <alignment horizontal="left" vertical="center"/>
    </xf>
    <xf numFmtId="10" fontId="39" fillId="11" borderId="1" xfId="0" applyNumberFormat="1" applyFont="1" applyFill="1" applyBorder="1" applyAlignment="1">
      <alignment horizontal="center" vertical="center" wrapText="1"/>
    </xf>
    <xf numFmtId="10" fontId="39" fillId="11" borderId="0" xfId="0" applyNumberFormat="1" applyFont="1" applyFill="1" applyAlignment="1">
      <alignment horizontal="center" vertical="center" wrapText="1"/>
    </xf>
    <xf numFmtId="0" fontId="50" fillId="30" borderId="6" xfId="0" applyFont="1" applyFill="1" applyBorder="1" applyAlignment="1" applyProtection="1">
      <alignment horizontal="center" vertical="top" wrapText="1"/>
      <protection locked="0"/>
    </xf>
    <xf numFmtId="0" fontId="50" fillId="30" borderId="8" xfId="0" applyFont="1" applyFill="1" applyBorder="1" applyAlignment="1" applyProtection="1">
      <alignment horizontal="center" vertical="top" wrapText="1"/>
      <protection locked="0"/>
    </xf>
    <xf numFmtId="0" fontId="50" fillId="30" borderId="7" xfId="0" applyFont="1" applyFill="1" applyBorder="1" applyAlignment="1" applyProtection="1">
      <alignment horizontal="center" vertical="top" wrapText="1"/>
      <protection locked="0"/>
    </xf>
    <xf numFmtId="0" fontId="50" fillId="30" borderId="1" xfId="0" applyFont="1" applyFill="1" applyBorder="1" applyAlignment="1" applyProtection="1">
      <alignment horizontal="center" vertical="top" wrapText="1"/>
      <protection locked="0"/>
    </xf>
    <xf numFmtId="0" fontId="50" fillId="30" borderId="0" xfId="0" applyFont="1" applyFill="1" applyAlignment="1" applyProtection="1">
      <alignment horizontal="center" vertical="top" wrapText="1"/>
      <protection locked="0"/>
    </xf>
    <xf numFmtId="0" fontId="50" fillId="30" borderId="2" xfId="0" applyFont="1" applyFill="1" applyBorder="1" applyAlignment="1" applyProtection="1">
      <alignment horizontal="center" vertical="top" wrapText="1"/>
      <protection locked="0"/>
    </xf>
    <xf numFmtId="0" fontId="50" fillId="30" borderId="4" xfId="0" applyFont="1" applyFill="1" applyBorder="1" applyAlignment="1" applyProtection="1">
      <alignment horizontal="center" vertical="top" wrapText="1"/>
      <protection locked="0"/>
    </xf>
    <xf numFmtId="0" fontId="50" fillId="30" borderId="3" xfId="0" applyFont="1" applyFill="1" applyBorder="1" applyAlignment="1" applyProtection="1">
      <alignment horizontal="center" vertical="top" wrapText="1"/>
      <protection locked="0"/>
    </xf>
    <xf numFmtId="0" fontId="50" fillId="30" borderId="5" xfId="0" applyFont="1" applyFill="1" applyBorder="1" applyAlignment="1" applyProtection="1">
      <alignment horizontal="center" vertical="top" wrapText="1"/>
      <protection locked="0"/>
    </xf>
    <xf numFmtId="0" fontId="36" fillId="15" borderId="1" xfId="0" applyFont="1" applyFill="1" applyBorder="1" applyAlignment="1">
      <alignment horizontal="center" vertical="center"/>
    </xf>
    <xf numFmtId="0" fontId="36" fillId="15" borderId="0" xfId="0" applyFont="1" applyFill="1" applyAlignment="1">
      <alignment horizontal="center" vertical="center"/>
    </xf>
    <xf numFmtId="0" fontId="17" fillId="3" borderId="17" xfId="0" applyFont="1" applyFill="1" applyBorder="1" applyAlignment="1" applyProtection="1">
      <alignment horizontal="left" vertical="top" wrapText="1"/>
      <protection locked="0"/>
    </xf>
    <xf numFmtId="0" fontId="17" fillId="3" borderId="18" xfId="0" applyFont="1" applyFill="1" applyBorder="1" applyAlignment="1" applyProtection="1">
      <alignment horizontal="left" vertical="top" wrapText="1"/>
      <protection locked="0"/>
    </xf>
    <xf numFmtId="0" fontId="17" fillId="3" borderId="19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>
      <alignment horizontal="left" vertical="center"/>
    </xf>
    <xf numFmtId="0" fontId="6" fillId="12" borderId="0" xfId="0" applyFont="1" applyFill="1" applyAlignment="1">
      <alignment horizontal="left" vertical="center"/>
    </xf>
    <xf numFmtId="0" fontId="17" fillId="3" borderId="17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7" fillId="1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8" fillId="3" borderId="17" xfId="0" applyFont="1" applyFill="1" applyBorder="1" applyAlignment="1" applyProtection="1">
      <alignment horizontal="left" vertical="center"/>
      <protection locked="0"/>
    </xf>
    <xf numFmtId="0" fontId="18" fillId="3" borderId="18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horizontal="left" vertical="center"/>
      <protection locked="0"/>
    </xf>
    <xf numFmtId="0" fontId="14" fillId="5" borderId="17" xfId="0" applyFont="1" applyFill="1" applyBorder="1" applyAlignment="1">
      <alignment horizontal="left" vertical="center"/>
    </xf>
    <xf numFmtId="0" fontId="14" fillId="5" borderId="18" xfId="0" applyFont="1" applyFill="1" applyBorder="1" applyAlignment="1">
      <alignment horizontal="left" vertical="center"/>
    </xf>
    <xf numFmtId="0" fontId="14" fillId="5" borderId="19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9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7" fillId="3" borderId="19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10">
    <cellStyle name="Euro" xfId="1" xr:uid="{00000000-0005-0000-0000-000001000000}"/>
    <cellStyle name="Hipervínculo" xfId="8" builtinId="8"/>
    <cellStyle name="Hipervínculo 2" xfId="2" xr:uid="{00000000-0005-0000-0000-000003000000}"/>
    <cellStyle name="Moneda [0]" xfId="6" builtinId="7"/>
    <cellStyle name="Normal" xfId="0" builtinId="0"/>
    <cellStyle name="Normal 2" xfId="3" xr:uid="{00000000-0005-0000-0000-000005000000}"/>
    <cellStyle name="Normal 2 2" xfId="4" xr:uid="{00000000-0005-0000-0000-000006000000}"/>
    <cellStyle name="Normal 3" xfId="5" xr:uid="{00000000-0005-0000-0000-000007000000}"/>
    <cellStyle name="Normala 2" xfId="9" xr:uid="{00000000-0005-0000-0000-000009000000}"/>
    <cellStyle name="Porcentaj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0000FF"/>
      <color rgb="FFF7FFF7"/>
      <color rgb="FFF7EAE9"/>
      <color rgb="FFEFFFEF"/>
      <color rgb="FFFBFFFB"/>
      <color rgb="FFFFFFFF"/>
      <color rgb="FFE1FFE1"/>
      <color rgb="FFCCFFCC"/>
      <color rgb="FFFEF4E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EO4_Aurrekontu laburpena'!A1"/><Relationship Id="rId13" Type="http://schemas.openxmlformats.org/officeDocument/2006/relationships/hyperlink" Target="#'JO3_Dirusarreren Aitorpena'!A1"/><Relationship Id="rId18" Type="http://schemas.openxmlformats.org/officeDocument/2006/relationships/image" Target="../media/image10.svg"/><Relationship Id="rId3" Type="http://schemas.openxmlformats.org/officeDocument/2006/relationships/hyperlink" Target="#'EO1_Datu Orokorrak'!A1"/><Relationship Id="rId21" Type="http://schemas.openxmlformats.org/officeDocument/2006/relationships/image" Target="../media/image13.emf"/><Relationship Id="rId7" Type="http://schemas.openxmlformats.org/officeDocument/2006/relationships/hyperlink" Target="#'EO3_Irizpideen errepasoa'!A1"/><Relationship Id="rId12" Type="http://schemas.openxmlformats.org/officeDocument/2006/relationships/hyperlink" Target="#JO2_Gastuen_Aitorpena!A1"/><Relationship Id="rId17" Type="http://schemas.openxmlformats.org/officeDocument/2006/relationships/image" Target="../media/image9.png"/><Relationship Id="rId2" Type="http://schemas.openxmlformats.org/officeDocument/2006/relationships/image" Target="../media/image2.svg"/><Relationship Id="rId16" Type="http://schemas.openxmlformats.org/officeDocument/2006/relationships/image" Target="../media/image8.svg"/><Relationship Id="rId20" Type="http://schemas.openxmlformats.org/officeDocument/2006/relationships/image" Target="../media/image12.emf"/><Relationship Id="rId1" Type="http://schemas.openxmlformats.org/officeDocument/2006/relationships/image" Target="../media/image1.png"/><Relationship Id="rId6" Type="http://schemas.openxmlformats.org/officeDocument/2006/relationships/hyperlink" Target="#'EO2_Proiektuaren datuak'!A1"/><Relationship Id="rId11" Type="http://schemas.openxmlformats.org/officeDocument/2006/relationships/image" Target="../media/image6.svg"/><Relationship Id="rId5" Type="http://schemas.openxmlformats.org/officeDocument/2006/relationships/image" Target="../media/image4.svg"/><Relationship Id="rId15" Type="http://schemas.openxmlformats.org/officeDocument/2006/relationships/image" Target="../media/image7.png"/><Relationship Id="rId10" Type="http://schemas.openxmlformats.org/officeDocument/2006/relationships/image" Target="../media/image5.png"/><Relationship Id="rId19" Type="http://schemas.openxmlformats.org/officeDocument/2006/relationships/image" Target="../media/image11.emf"/><Relationship Id="rId4" Type="http://schemas.openxmlformats.org/officeDocument/2006/relationships/image" Target="../media/image3.png"/><Relationship Id="rId9" Type="http://schemas.openxmlformats.org/officeDocument/2006/relationships/hyperlink" Target="#'JO1_Jardueraren zuriketa'!A1"/><Relationship Id="rId14" Type="http://schemas.openxmlformats.org/officeDocument/2006/relationships/hyperlink" Target="#'HJ1_Justificaci&#243;n actividad'!A1"/><Relationship Id="rId22" Type="http://schemas.openxmlformats.org/officeDocument/2006/relationships/image" Target="../media/image1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A25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A2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A25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K10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K50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K50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K55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607353</xdr:colOff>
      <xdr:row>0</xdr:row>
      <xdr:rowOff>127923</xdr:rowOff>
    </xdr:from>
    <xdr:to>
      <xdr:col>12</xdr:col>
      <xdr:colOff>331257</xdr:colOff>
      <xdr:row>2</xdr:row>
      <xdr:rowOff>132448</xdr:rowOff>
    </xdr:to>
    <xdr:pic>
      <xdr:nvPicPr>
        <xdr:cNvPr id="5" name="Gráfico 4" descr="Volumen con relleno sóli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20779130">
          <a:off x="9446553" y="127923"/>
          <a:ext cx="485904" cy="404575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28576</xdr:colOff>
      <xdr:row>19</xdr:row>
      <xdr:rowOff>28575</xdr:rowOff>
    </xdr:from>
    <xdr:to>
      <xdr:col>10</xdr:col>
      <xdr:colOff>504825</xdr:colOff>
      <xdr:row>20</xdr:row>
      <xdr:rowOff>133350</xdr:rowOff>
    </xdr:to>
    <xdr:pic>
      <xdr:nvPicPr>
        <xdr:cNvPr id="15" name="Gráfico 14" descr="Atrás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1" y="3676650"/>
          <a:ext cx="476249" cy="295275"/>
        </a:xfrm>
        <a:prstGeom prst="rect">
          <a:avLst/>
        </a:prstGeom>
      </xdr:spPr>
    </xdr:pic>
    <xdr:clientData/>
  </xdr:twoCellAnchor>
  <xdr:oneCellAnchor>
    <xdr:from>
      <xdr:col>10</xdr:col>
      <xdr:colOff>28576</xdr:colOff>
      <xdr:row>26</xdr:row>
      <xdr:rowOff>28575</xdr:rowOff>
    </xdr:from>
    <xdr:ext cx="495299" cy="295275"/>
    <xdr:pic>
      <xdr:nvPicPr>
        <xdr:cNvPr id="16" name="Gráfico 15" descr="Atrás con relleno sóli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1" y="5010150"/>
          <a:ext cx="495299" cy="295275"/>
        </a:xfrm>
        <a:prstGeom prst="rect">
          <a:avLst/>
        </a:prstGeom>
      </xdr:spPr>
    </xdr:pic>
    <xdr:clientData/>
  </xdr:oneCellAnchor>
  <xdr:oneCellAnchor>
    <xdr:from>
      <xdr:col>10</xdr:col>
      <xdr:colOff>28577</xdr:colOff>
      <xdr:row>30</xdr:row>
      <xdr:rowOff>28575</xdr:rowOff>
    </xdr:from>
    <xdr:ext cx="466724" cy="295275"/>
    <xdr:pic>
      <xdr:nvPicPr>
        <xdr:cNvPr id="17" name="Gráfico 16" descr="Atrás con relleno sólid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2" y="5772150"/>
          <a:ext cx="466724" cy="295275"/>
        </a:xfrm>
        <a:prstGeom prst="rect">
          <a:avLst/>
        </a:prstGeom>
      </xdr:spPr>
    </xdr:pic>
    <xdr:clientData/>
  </xdr:oneCellAnchor>
  <xdr:oneCellAnchor>
    <xdr:from>
      <xdr:col>10</xdr:col>
      <xdr:colOff>95250</xdr:colOff>
      <xdr:row>5</xdr:row>
      <xdr:rowOff>76200</xdr:rowOff>
    </xdr:from>
    <xdr:ext cx="485775" cy="295275"/>
    <xdr:pic>
      <xdr:nvPicPr>
        <xdr:cNvPr id="18" name="Gráfico 17" descr="Atrás con relleno sólid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143875" y="1057275"/>
          <a:ext cx="485775" cy="295275"/>
        </a:xfrm>
        <a:prstGeom prst="rect">
          <a:avLst/>
        </a:prstGeom>
      </xdr:spPr>
    </xdr:pic>
    <xdr:clientData/>
  </xdr:oneCellAnchor>
  <xdr:oneCellAnchor>
    <xdr:from>
      <xdr:col>10</xdr:col>
      <xdr:colOff>95251</xdr:colOff>
      <xdr:row>41</xdr:row>
      <xdr:rowOff>1907</xdr:rowOff>
    </xdr:from>
    <xdr:ext cx="428624" cy="360044"/>
    <xdr:pic>
      <xdr:nvPicPr>
        <xdr:cNvPr id="19" name="Gráfico 18" descr="Atrás con relleno sólid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143876" y="7078982"/>
          <a:ext cx="428624" cy="360044"/>
        </a:xfrm>
        <a:prstGeom prst="rect">
          <a:avLst/>
        </a:prstGeom>
      </xdr:spPr>
    </xdr:pic>
    <xdr:clientData/>
  </xdr:oneCellAnchor>
  <xdr:oneCellAnchor>
    <xdr:from>
      <xdr:col>10</xdr:col>
      <xdr:colOff>123825</xdr:colOff>
      <xdr:row>46</xdr:row>
      <xdr:rowOff>38505</xdr:rowOff>
    </xdr:from>
    <xdr:ext cx="361950" cy="323445"/>
    <xdr:pic>
      <xdr:nvPicPr>
        <xdr:cNvPr id="20" name="Gráfico 19" descr="Atrás con relleno sólid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172450" y="7877580"/>
          <a:ext cx="361950" cy="323445"/>
        </a:xfrm>
        <a:prstGeom prst="rect">
          <a:avLst/>
        </a:prstGeom>
      </xdr:spPr>
    </xdr:pic>
    <xdr:clientData/>
  </xdr:oneCellAnchor>
  <xdr:oneCellAnchor>
    <xdr:from>
      <xdr:col>10</xdr:col>
      <xdr:colOff>117475</xdr:colOff>
      <xdr:row>55</xdr:row>
      <xdr:rowOff>28575</xdr:rowOff>
    </xdr:from>
    <xdr:ext cx="396875" cy="333375"/>
    <xdr:pic>
      <xdr:nvPicPr>
        <xdr:cNvPr id="21" name="Gráfico 20" descr="Atrás con relleno sólid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166100" y="10344150"/>
          <a:ext cx="396875" cy="333375"/>
        </a:xfrm>
        <a:prstGeom prst="rect">
          <a:avLst/>
        </a:prstGeom>
      </xdr:spPr>
    </xdr:pic>
    <xdr:clientData/>
  </xdr:oneCellAnchor>
  <xdr:twoCellAnchor editAs="oneCell">
    <xdr:from>
      <xdr:col>0</xdr:col>
      <xdr:colOff>66676</xdr:colOff>
      <xdr:row>46</xdr:row>
      <xdr:rowOff>114300</xdr:rowOff>
    </xdr:from>
    <xdr:to>
      <xdr:col>0</xdr:col>
      <xdr:colOff>476251</xdr:colOff>
      <xdr:row>48</xdr:row>
      <xdr:rowOff>142875</xdr:rowOff>
    </xdr:to>
    <xdr:pic>
      <xdr:nvPicPr>
        <xdr:cNvPr id="31" name="Gráfico 30" descr="Distintivo nuevo con relleno sólido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66676" y="8905875"/>
          <a:ext cx="409575" cy="4095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25</xdr:row>
      <xdr:rowOff>180976</xdr:rowOff>
    </xdr:from>
    <xdr:to>
      <xdr:col>0</xdr:col>
      <xdr:colOff>457201</xdr:colOff>
      <xdr:row>27</xdr:row>
      <xdr:rowOff>180976</xdr:rowOff>
    </xdr:to>
    <xdr:pic>
      <xdr:nvPicPr>
        <xdr:cNvPr id="32" name="Gráfico 31" descr="Distintivo nuevo con relleno sóli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tretch>
          <a:fillRect/>
        </a:stretch>
      </xdr:blipFill>
      <xdr:spPr>
        <a:xfrm>
          <a:off x="76201" y="4972051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31</xdr:row>
      <xdr:rowOff>28575</xdr:rowOff>
    </xdr:from>
    <xdr:to>
      <xdr:col>0</xdr:col>
      <xdr:colOff>428625</xdr:colOff>
      <xdr:row>33</xdr:row>
      <xdr:rowOff>28575</xdr:rowOff>
    </xdr:to>
    <xdr:pic>
      <xdr:nvPicPr>
        <xdr:cNvPr id="7" name="Gráfico 6" descr="Distintivo nuevo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tretch>
          <a:fillRect/>
        </a:stretch>
      </xdr:blipFill>
      <xdr:spPr>
        <a:xfrm>
          <a:off x="47625" y="596265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16</xdr:row>
      <xdr:rowOff>161925</xdr:rowOff>
    </xdr:from>
    <xdr:to>
      <xdr:col>0</xdr:col>
      <xdr:colOff>485775</xdr:colOff>
      <xdr:row>18</xdr:row>
      <xdr:rowOff>161925</xdr:rowOff>
    </xdr:to>
    <xdr:pic>
      <xdr:nvPicPr>
        <xdr:cNvPr id="12" name="Gráfico 11" descr="Distintivo nuevo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tretch>
          <a:fillRect/>
        </a:stretch>
      </xdr:blipFill>
      <xdr:spPr>
        <a:xfrm>
          <a:off x="104775" y="323850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57150</xdr:rowOff>
    </xdr:from>
    <xdr:to>
      <xdr:col>9</xdr:col>
      <xdr:colOff>1276350</xdr:colOff>
      <xdr:row>38</xdr:row>
      <xdr:rowOff>152400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57225"/>
          <a:ext cx="7372350" cy="676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54767</xdr:colOff>
      <xdr:row>3</xdr:row>
      <xdr:rowOff>95250</xdr:rowOff>
    </xdr:from>
    <xdr:to>
      <xdr:col>20</xdr:col>
      <xdr:colOff>23812</xdr:colOff>
      <xdr:row>37</xdr:row>
      <xdr:rowOff>171450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5361" y="702469"/>
          <a:ext cx="6827045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47625</xdr:colOff>
      <xdr:row>40</xdr:row>
      <xdr:rowOff>47625</xdr:rowOff>
    </xdr:from>
    <xdr:to>
      <xdr:col>20</xdr:col>
      <xdr:colOff>47625</xdr:colOff>
      <xdr:row>65</xdr:row>
      <xdr:rowOff>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7696200"/>
          <a:ext cx="6858000" cy="462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9</xdr:col>
      <xdr:colOff>1266825</xdr:colOff>
      <xdr:row>62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7648575"/>
          <a:ext cx="7362825" cy="429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9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9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9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9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9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9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9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9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9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9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A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A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A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A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A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A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A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A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A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A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B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B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B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B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B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B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B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B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B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B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C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C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C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C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C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C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C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C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C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418148</xdr:colOff>
      <xdr:row>2</xdr:row>
      <xdr:rowOff>95250</xdr:rowOff>
    </xdr:from>
    <xdr:to>
      <xdr:col>8</xdr:col>
      <xdr:colOff>1038225</xdr:colOff>
      <xdr:row>4</xdr:row>
      <xdr:rowOff>152399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86123" y="552450"/>
          <a:ext cx="620077" cy="5619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476250</xdr:colOff>
      <xdr:row>2</xdr:row>
      <xdr:rowOff>85725</xdr:rowOff>
    </xdr:from>
    <xdr:ext cx="542925" cy="542925"/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53050" y="409575"/>
          <a:ext cx="542925" cy="542925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2</xdr:row>
      <xdr:rowOff>104775</xdr:rowOff>
    </xdr:from>
    <xdr:to>
      <xdr:col>8</xdr:col>
      <xdr:colOff>990600</xdr:colOff>
      <xdr:row>4</xdr:row>
      <xdr:rowOff>142875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39500" y="600075"/>
          <a:ext cx="533400" cy="5334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342901</xdr:colOff>
      <xdr:row>2</xdr:row>
      <xdr:rowOff>76201</xdr:rowOff>
    </xdr:from>
    <xdr:to>
      <xdr:col>5</xdr:col>
      <xdr:colOff>876301</xdr:colOff>
      <xdr:row>4</xdr:row>
      <xdr:rowOff>114301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24951" y="571501"/>
          <a:ext cx="533400" cy="5334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409575</xdr:colOff>
      <xdr:row>2</xdr:row>
      <xdr:rowOff>85725</xdr:rowOff>
    </xdr:from>
    <xdr:to>
      <xdr:col>9</xdr:col>
      <xdr:colOff>914400</xdr:colOff>
      <xdr:row>4</xdr:row>
      <xdr:rowOff>114300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4592300" y="638175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523875</xdr:colOff>
      <xdr:row>2</xdr:row>
      <xdr:rowOff>133350</xdr:rowOff>
    </xdr:from>
    <xdr:to>
      <xdr:col>11</xdr:col>
      <xdr:colOff>1028700</xdr:colOff>
      <xdr:row>4</xdr:row>
      <xdr:rowOff>161925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3896975" y="628650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2</xdr:row>
      <xdr:rowOff>133350</xdr:rowOff>
    </xdr:from>
    <xdr:to>
      <xdr:col>10</xdr:col>
      <xdr:colOff>914400</xdr:colOff>
      <xdr:row>4</xdr:row>
      <xdr:rowOff>142875</xdr:rowOff>
    </xdr:to>
    <xdr:pic>
      <xdr:nvPicPr>
        <xdr:cNvPr id="3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2868275" y="628650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8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8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8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8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8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8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8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8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8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8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_LAN%20KULTURA_BERRIA/ZZZ_2024_OROKORRA/MUSIKA%20JARDUERAK%20DEIALDIA%202024/ZZZZ_PUBLIKAZIORAKO%20PREST_%20_%20_/ZZ_Formularioak%20lantzen%20hasiz/ZZ_MK24_ABRIL_FORMULARIOS/02_BLOKEATUTA_PREST/MK2-UNIT_F24_e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K2_INFO-Oharrak"/>
      <sheetName val="EO1_Proiektuaren datuak"/>
      <sheetName val="EO2_Kontzertuen zerrenda"/>
      <sheetName val="EO3_Irizpideen errepasoa"/>
      <sheetName val="EO4_Aurrekontu laburpena"/>
      <sheetName val="JO1_Jardueraren zuriketa"/>
      <sheetName val="JO2_Gastuen_Aitorpena"/>
      <sheetName val="JO3_Dirusarreren Aitorpena"/>
      <sheetName val="3.-Datos-Artista-2"/>
      <sheetName val="3.-Datos-Artista-3"/>
      <sheetName val="3.-Datos-Artista-4"/>
      <sheetName val="3.-Datos-Artista-5"/>
      <sheetName val="3.-Datos-Artista-6"/>
    </sheetNames>
    <sheetDataSet>
      <sheetData sheetId="0"/>
      <sheetData sheetId="1">
        <row r="4">
          <cell r="D4" t="str">
            <v>XXX</v>
          </cell>
        </row>
        <row r="14">
          <cell r="D14" t="str">
            <v>XXXXXX</v>
          </cell>
        </row>
      </sheetData>
      <sheetData sheetId="2"/>
      <sheetData sheetId="3"/>
      <sheetData sheetId="4">
        <row r="5">
          <cell r="C5" t="str">
            <v>XXXX</v>
          </cell>
        </row>
      </sheetData>
      <sheetData sheetId="5"/>
      <sheetData sheetId="6">
        <row r="11">
          <cell r="I11">
            <v>0</v>
          </cell>
        </row>
      </sheetData>
      <sheetData sheetId="7">
        <row r="11">
          <cell r="F11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web01-bopv/es/bopv2/datos/2023/05/2302228a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8"/>
  <sheetViews>
    <sheetView tabSelected="1" zoomScaleNormal="100" workbookViewId="0">
      <pane ySplit="3" topLeftCell="A4" activePane="bottomLeft" state="frozen"/>
      <selection pane="bottomLeft" activeCell="K15" sqref="K15"/>
    </sheetView>
  </sheetViews>
  <sheetFormatPr baseColWidth="10" defaultColWidth="11.42578125" defaultRowHeight="12.75"/>
  <cols>
    <col min="1" max="1" width="8.140625" style="156" customWidth="1"/>
    <col min="2" max="9" width="11.42578125" style="156"/>
    <col min="10" max="10" width="19.7109375" style="156" customWidth="1"/>
    <col min="11" max="11" width="9.140625" style="156" customWidth="1"/>
    <col min="12" max="20" width="11.42578125" style="156"/>
    <col min="21" max="21" width="3.5703125" style="156" customWidth="1"/>
    <col min="22" max="23" width="38.85546875" style="165" hidden="1" customWidth="1"/>
    <col min="24" max="24" width="18.5703125" style="165" hidden="1" customWidth="1"/>
    <col min="25" max="25" width="59.140625" style="165" hidden="1" customWidth="1"/>
    <col min="26" max="26" width="22.28515625" style="165" hidden="1" customWidth="1"/>
    <col min="27" max="27" width="22.85546875" style="165" hidden="1" customWidth="1"/>
    <col min="28" max="29" width="11.42578125" style="156" customWidth="1"/>
    <col min="30" max="16384" width="11.42578125" style="156"/>
  </cols>
  <sheetData>
    <row r="1" spans="1:27" ht="15.95" customHeight="1">
      <c r="B1" s="372" t="s">
        <v>221</v>
      </c>
      <c r="C1" s="373"/>
      <c r="D1" s="373"/>
      <c r="E1" s="373"/>
      <c r="F1" s="373"/>
      <c r="G1" s="373"/>
      <c r="H1" s="373"/>
      <c r="I1" s="373"/>
      <c r="J1" s="374"/>
      <c r="L1" s="158"/>
      <c r="M1" s="382" t="s">
        <v>181</v>
      </c>
      <c r="N1" s="382"/>
      <c r="O1" s="382"/>
      <c r="P1" s="382"/>
      <c r="Q1" s="382"/>
      <c r="R1" s="382"/>
      <c r="S1" s="382"/>
      <c r="T1" s="383"/>
    </row>
    <row r="2" spans="1:27" ht="15.95" customHeight="1">
      <c r="B2" s="375" t="s">
        <v>224</v>
      </c>
      <c r="C2" s="376"/>
      <c r="D2" s="376"/>
      <c r="E2" s="376"/>
      <c r="F2" s="376"/>
      <c r="G2" s="376"/>
      <c r="H2" s="376"/>
      <c r="I2" s="376"/>
      <c r="J2" s="377"/>
      <c r="L2" s="159"/>
      <c r="M2" s="384"/>
      <c r="N2" s="384"/>
      <c r="O2" s="384"/>
      <c r="P2" s="384"/>
      <c r="Q2" s="384"/>
      <c r="R2" s="384"/>
      <c r="S2" s="384"/>
      <c r="T2" s="385"/>
    </row>
    <row r="3" spans="1:27" ht="15.95" customHeight="1">
      <c r="B3" s="378" t="s">
        <v>223</v>
      </c>
      <c r="C3" s="379"/>
      <c r="D3" s="379"/>
      <c r="E3" s="379"/>
      <c r="F3" s="379"/>
      <c r="G3" s="379"/>
      <c r="H3" s="379"/>
      <c r="I3" s="379"/>
      <c r="J3" s="380"/>
      <c r="L3" s="160"/>
      <c r="M3" s="386"/>
      <c r="N3" s="386"/>
      <c r="O3" s="386"/>
      <c r="P3" s="386"/>
      <c r="Q3" s="386"/>
      <c r="R3" s="386"/>
      <c r="S3" s="386"/>
      <c r="T3" s="387"/>
    </row>
    <row r="4" spans="1:27" ht="15" customHeight="1">
      <c r="A4" s="364" t="s">
        <v>500</v>
      </c>
    </row>
    <row r="5" spans="1:27" ht="15" customHeight="1"/>
    <row r="6" spans="1:27" ht="15" customHeight="1">
      <c r="K6" s="388"/>
    </row>
    <row r="7" spans="1:27" ht="15" customHeight="1">
      <c r="K7" s="389"/>
      <c r="V7" s="369" t="s">
        <v>202</v>
      </c>
      <c r="W7" s="370"/>
      <c r="X7" s="370"/>
      <c r="Y7" s="370"/>
      <c r="Z7" s="370"/>
      <c r="AA7" s="371"/>
    </row>
    <row r="8" spans="1:27" ht="15" customHeight="1">
      <c r="K8" s="145" t="s">
        <v>437</v>
      </c>
      <c r="V8" s="163" t="s">
        <v>146</v>
      </c>
      <c r="W8" s="163" t="s">
        <v>146</v>
      </c>
      <c r="X8" s="166" t="s">
        <v>154</v>
      </c>
      <c r="Y8" s="163" t="s">
        <v>183</v>
      </c>
      <c r="Z8" s="163" t="s">
        <v>165</v>
      </c>
      <c r="AA8" s="163" t="s">
        <v>179</v>
      </c>
    </row>
    <row r="9" spans="1:27" ht="15" customHeight="1">
      <c r="V9" s="167"/>
      <c r="W9" s="167"/>
      <c r="X9" s="168"/>
      <c r="Y9" s="169" t="s">
        <v>0</v>
      </c>
      <c r="Z9" s="214"/>
      <c r="AA9" s="208"/>
    </row>
    <row r="10" spans="1:27" ht="15" customHeight="1">
      <c r="V10" s="172" t="s">
        <v>147</v>
      </c>
      <c r="W10" s="172" t="s">
        <v>149</v>
      </c>
      <c r="X10" s="173" t="s">
        <v>159</v>
      </c>
      <c r="Y10" s="174" t="s">
        <v>194</v>
      </c>
      <c r="Z10" s="207" t="s">
        <v>211</v>
      </c>
      <c r="AA10" s="209" t="s">
        <v>171</v>
      </c>
    </row>
    <row r="11" spans="1:27" ht="15" customHeight="1">
      <c r="V11" s="172" t="s">
        <v>148</v>
      </c>
      <c r="W11" s="172" t="s">
        <v>150</v>
      </c>
      <c r="X11" s="173" t="s">
        <v>155</v>
      </c>
      <c r="Y11" s="174" t="s">
        <v>186</v>
      </c>
      <c r="Z11" s="207" t="s">
        <v>212</v>
      </c>
      <c r="AA11" s="209" t="s">
        <v>449</v>
      </c>
    </row>
    <row r="12" spans="1:27" ht="15" customHeight="1">
      <c r="V12" s="172" t="s">
        <v>121</v>
      </c>
      <c r="W12" s="172" t="s">
        <v>175</v>
      </c>
      <c r="X12" s="173" t="s">
        <v>156</v>
      </c>
      <c r="Y12" s="174" t="s">
        <v>195</v>
      </c>
      <c r="Z12" s="207" t="s">
        <v>213</v>
      </c>
      <c r="AA12" s="210" t="s">
        <v>176</v>
      </c>
    </row>
    <row r="13" spans="1:27" ht="15" customHeight="1">
      <c r="V13" s="172" t="s">
        <v>122</v>
      </c>
      <c r="W13" s="172" t="s">
        <v>174</v>
      </c>
      <c r="X13" s="173" t="s">
        <v>157</v>
      </c>
      <c r="Y13" s="174" t="s">
        <v>196</v>
      </c>
      <c r="Z13" s="207" t="s">
        <v>214</v>
      </c>
      <c r="AA13" s="210" t="s">
        <v>177</v>
      </c>
    </row>
    <row r="14" spans="1:27" ht="15" customHeight="1">
      <c r="V14" s="176"/>
      <c r="W14" s="172" t="s">
        <v>151</v>
      </c>
      <c r="X14" s="173" t="s">
        <v>158</v>
      </c>
      <c r="Y14" s="174" t="s">
        <v>197</v>
      </c>
      <c r="Z14" s="207" t="s">
        <v>215</v>
      </c>
      <c r="AA14" s="209" t="s">
        <v>450</v>
      </c>
    </row>
    <row r="15" spans="1:27" ht="15" customHeight="1">
      <c r="V15" s="178" t="s">
        <v>123</v>
      </c>
      <c r="W15" s="177"/>
      <c r="X15" s="179"/>
      <c r="Y15" s="174" t="s">
        <v>198</v>
      </c>
      <c r="Z15" s="207" t="s">
        <v>216</v>
      </c>
      <c r="AA15" s="209" t="s">
        <v>170</v>
      </c>
    </row>
    <row r="16" spans="1:27" ht="15" customHeight="1">
      <c r="V16" s="178" t="s">
        <v>120</v>
      </c>
      <c r="W16" s="164" t="s">
        <v>124</v>
      </c>
      <c r="X16" s="180" t="s">
        <v>159</v>
      </c>
      <c r="Y16" s="174" t="s">
        <v>199</v>
      </c>
      <c r="Z16" s="207" t="s">
        <v>217</v>
      </c>
      <c r="AA16" s="208"/>
    </row>
    <row r="17" spans="11:27" ht="15" customHeight="1">
      <c r="V17" s="178" t="s">
        <v>121</v>
      </c>
      <c r="W17" s="164" t="s">
        <v>125</v>
      </c>
      <c r="X17" s="180" t="s">
        <v>155</v>
      </c>
      <c r="Y17" s="174" t="s">
        <v>501</v>
      </c>
      <c r="Z17" s="207" t="s">
        <v>0</v>
      </c>
      <c r="AA17" s="211" t="s">
        <v>166</v>
      </c>
    </row>
    <row r="18" spans="11:27" ht="15" customHeight="1">
      <c r="V18" s="178" t="s">
        <v>122</v>
      </c>
      <c r="W18" s="178" t="s">
        <v>126</v>
      </c>
      <c r="X18" s="180" t="s">
        <v>160</v>
      </c>
      <c r="Y18" s="174" t="s">
        <v>502</v>
      </c>
      <c r="Z18" s="164" t="s">
        <v>205</v>
      </c>
      <c r="AA18" s="211" t="s">
        <v>167</v>
      </c>
    </row>
    <row r="19" spans="11:27" ht="15" customHeight="1">
      <c r="V19" s="181"/>
      <c r="W19" s="178" t="s">
        <v>182</v>
      </c>
      <c r="X19" s="180" t="s">
        <v>161</v>
      </c>
      <c r="Y19" s="174" t="s">
        <v>503</v>
      </c>
      <c r="Z19" s="164" t="s">
        <v>207</v>
      </c>
      <c r="AA19" s="212" t="s">
        <v>176</v>
      </c>
    </row>
    <row r="20" spans="11:27" ht="15" customHeight="1">
      <c r="K20" s="388"/>
      <c r="V20" s="177"/>
      <c r="W20" s="178" t="s">
        <v>127</v>
      </c>
      <c r="X20" s="180" t="s">
        <v>162</v>
      </c>
      <c r="Y20" s="174" t="s">
        <v>504</v>
      </c>
      <c r="Z20" s="164" t="s">
        <v>206</v>
      </c>
      <c r="AA20" s="212" t="s">
        <v>177</v>
      </c>
    </row>
    <row r="21" spans="11:27" ht="15" customHeight="1">
      <c r="K21" s="389"/>
      <c r="V21" s="177"/>
      <c r="W21" s="177"/>
      <c r="X21" s="182"/>
      <c r="Y21" s="174" t="s">
        <v>505</v>
      </c>
      <c r="Z21" s="164" t="s">
        <v>208</v>
      </c>
      <c r="AA21" s="211" t="s">
        <v>168</v>
      </c>
    </row>
    <row r="22" spans="11:27" ht="15" customHeight="1">
      <c r="K22" s="145" t="s">
        <v>438</v>
      </c>
      <c r="V22" s="170"/>
      <c r="W22" s="170"/>
      <c r="X22" s="168"/>
      <c r="Y22" s="174" t="s">
        <v>506</v>
      </c>
      <c r="Z22" s="164" t="s">
        <v>209</v>
      </c>
      <c r="AA22" s="211" t="s">
        <v>169</v>
      </c>
    </row>
    <row r="23" spans="11:27" ht="15" customHeight="1">
      <c r="V23" s="183"/>
      <c r="W23" s="183"/>
      <c r="X23" s="184"/>
      <c r="Y23" s="174" t="s">
        <v>507</v>
      </c>
      <c r="Z23" s="164" t="s">
        <v>210</v>
      </c>
      <c r="AA23" s="213"/>
    </row>
    <row r="24" spans="11:27" ht="15" customHeight="1">
      <c r="V24" s="185" t="s">
        <v>128</v>
      </c>
      <c r="W24" s="186" t="s">
        <v>129</v>
      </c>
      <c r="X24" s="187" t="s">
        <v>153</v>
      </c>
      <c r="Y24" s="174" t="s">
        <v>508</v>
      </c>
      <c r="Z24" s="164" t="s">
        <v>127</v>
      </c>
      <c r="AA24" s="189"/>
    </row>
    <row r="25" spans="11:27" ht="15" customHeight="1">
      <c r="V25" s="190"/>
      <c r="W25" s="177"/>
      <c r="X25" s="191"/>
      <c r="Y25" s="174" t="s">
        <v>200</v>
      </c>
      <c r="Z25" s="170"/>
      <c r="AA25" s="189"/>
    </row>
    <row r="26" spans="11:27" ht="15" customHeight="1">
      <c r="V26" s="173" t="s">
        <v>130</v>
      </c>
      <c r="W26" s="175" t="s">
        <v>163</v>
      </c>
      <c r="X26" s="192">
        <v>1</v>
      </c>
      <c r="Y26" s="174" t="s">
        <v>201</v>
      </c>
      <c r="Z26" s="183"/>
      <c r="AA26" s="189"/>
    </row>
    <row r="27" spans="11:27" ht="15" customHeight="1">
      <c r="K27" s="388"/>
      <c r="V27" s="173" t="s">
        <v>131</v>
      </c>
      <c r="W27" s="175" t="s">
        <v>164</v>
      </c>
      <c r="X27" s="192">
        <v>2</v>
      </c>
      <c r="Y27" s="365"/>
      <c r="Z27" s="188" t="s">
        <v>103</v>
      </c>
      <c r="AA27" s="189"/>
    </row>
    <row r="28" spans="11:27" ht="15" customHeight="1">
      <c r="K28" s="389"/>
      <c r="V28" s="193" t="s">
        <v>132</v>
      </c>
      <c r="W28" s="175" t="s">
        <v>152</v>
      </c>
      <c r="X28" s="194">
        <v>3</v>
      </c>
      <c r="Y28" s="366" t="s">
        <v>191</v>
      </c>
      <c r="Z28" s="171"/>
      <c r="AA28" s="189"/>
    </row>
    <row r="29" spans="11:27" ht="15" customHeight="1">
      <c r="K29" s="145" t="s">
        <v>439</v>
      </c>
      <c r="V29" s="193" t="s">
        <v>133</v>
      </c>
      <c r="W29" s="175" t="s">
        <v>172</v>
      </c>
      <c r="X29" s="194">
        <v>4</v>
      </c>
      <c r="Y29" s="367" t="s">
        <v>185</v>
      </c>
      <c r="Z29" s="169" t="s">
        <v>104</v>
      </c>
      <c r="AA29" s="189"/>
    </row>
    <row r="30" spans="11:27" ht="15" customHeight="1">
      <c r="V30" s="193" t="s">
        <v>134</v>
      </c>
      <c r="W30" s="175" t="s">
        <v>143</v>
      </c>
      <c r="X30" s="194">
        <v>5</v>
      </c>
      <c r="Y30" s="366" t="s">
        <v>184</v>
      </c>
      <c r="Z30" s="169" t="s">
        <v>105</v>
      </c>
      <c r="AA30" s="189"/>
    </row>
    <row r="31" spans="11:27" ht="15" customHeight="1">
      <c r="K31" s="388"/>
      <c r="V31" s="193" t="s">
        <v>135</v>
      </c>
      <c r="W31" s="181" t="s">
        <v>0</v>
      </c>
      <c r="X31" s="192">
        <v>6</v>
      </c>
      <c r="Y31" s="366" t="s">
        <v>192</v>
      </c>
      <c r="Z31" s="171"/>
      <c r="AA31" s="189"/>
    </row>
    <row r="32" spans="11:27" ht="15" customHeight="1">
      <c r="K32" s="389"/>
      <c r="V32" s="193" t="s">
        <v>136</v>
      </c>
      <c r="W32" s="164" t="s">
        <v>142</v>
      </c>
      <c r="X32" s="194">
        <v>7</v>
      </c>
      <c r="Y32" s="366" t="s">
        <v>193</v>
      </c>
      <c r="Z32" s="171" t="s">
        <v>106</v>
      </c>
      <c r="AA32" s="189"/>
    </row>
    <row r="33" spans="2:27" ht="15" customHeight="1">
      <c r="K33" s="145" t="s">
        <v>440</v>
      </c>
      <c r="V33" s="195"/>
      <c r="W33" s="164" t="s">
        <v>180</v>
      </c>
      <c r="X33" s="194">
        <v>8</v>
      </c>
      <c r="Y33" s="366" t="s">
        <v>188</v>
      </c>
      <c r="Z33" s="171" t="s">
        <v>102</v>
      </c>
      <c r="AA33" s="189"/>
    </row>
    <row r="34" spans="2:27" ht="15" customHeight="1">
      <c r="V34" s="196" t="s">
        <v>137</v>
      </c>
      <c r="W34" s="164" t="s">
        <v>144</v>
      </c>
      <c r="X34" s="194">
        <v>9</v>
      </c>
      <c r="Y34" s="366" t="s">
        <v>189</v>
      </c>
      <c r="Z34" s="171"/>
      <c r="AA34" s="189"/>
    </row>
    <row r="35" spans="2:27" ht="15" customHeight="1">
      <c r="V35" s="196" t="s">
        <v>138</v>
      </c>
      <c r="W35" s="164" t="s">
        <v>173</v>
      </c>
      <c r="X35" s="192">
        <v>10</v>
      </c>
      <c r="Y35" s="366" t="s">
        <v>509</v>
      </c>
      <c r="Z35" s="170"/>
      <c r="AA35" s="189"/>
    </row>
    <row r="36" spans="2:27" ht="15" customHeight="1">
      <c r="V36" s="196" t="s">
        <v>139</v>
      </c>
      <c r="W36" s="164" t="s">
        <v>141</v>
      </c>
      <c r="X36" s="194">
        <v>11</v>
      </c>
      <c r="Y36" s="366" t="s">
        <v>510</v>
      </c>
      <c r="Z36" s="171"/>
      <c r="AA36" s="189"/>
    </row>
    <row r="37" spans="2:27" ht="15" customHeight="1">
      <c r="V37" s="180" t="s">
        <v>133</v>
      </c>
      <c r="W37" s="177"/>
      <c r="X37" s="194">
        <v>12</v>
      </c>
      <c r="Y37" s="366" t="s">
        <v>511</v>
      </c>
      <c r="Z37" s="170"/>
      <c r="AA37" s="189"/>
    </row>
    <row r="38" spans="2:27" ht="15" customHeight="1">
      <c r="V38" s="180" t="s">
        <v>140</v>
      </c>
      <c r="W38" s="177"/>
      <c r="X38" s="197"/>
      <c r="Y38" s="366" t="s">
        <v>512</v>
      </c>
      <c r="Z38" s="167"/>
      <c r="AA38" s="189"/>
    </row>
    <row r="39" spans="2:27" ht="15" customHeight="1">
      <c r="V39" s="180" t="s">
        <v>135</v>
      </c>
      <c r="W39" s="177"/>
      <c r="X39" s="191"/>
      <c r="Y39" s="366" t="s">
        <v>513</v>
      </c>
      <c r="Z39" s="171"/>
      <c r="AA39" s="198"/>
    </row>
    <row r="40" spans="2:27" ht="15" customHeight="1">
      <c r="B40" s="381" t="s">
        <v>145</v>
      </c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V40" s="180" t="s">
        <v>136</v>
      </c>
      <c r="W40" s="177"/>
      <c r="X40" s="199"/>
      <c r="Y40" s="366" t="s">
        <v>514</v>
      </c>
      <c r="Z40" s="167"/>
      <c r="AA40" s="198"/>
    </row>
    <row r="41" spans="2:27" ht="15" customHeight="1">
      <c r="V41" s="168"/>
      <c r="W41" s="200"/>
      <c r="X41" s="201"/>
      <c r="Y41" s="366" t="s">
        <v>515</v>
      </c>
      <c r="Z41" s="200"/>
      <c r="AA41" s="198"/>
    </row>
    <row r="42" spans="2:27" ht="15" customHeight="1">
      <c r="K42" s="368"/>
      <c r="V42" s="168"/>
      <c r="W42" s="200"/>
      <c r="X42" s="201"/>
      <c r="Y42" s="366" t="s">
        <v>516</v>
      </c>
      <c r="Z42" s="200"/>
      <c r="AA42" s="198"/>
    </row>
    <row r="43" spans="2:27" ht="15" customHeight="1">
      <c r="K43" s="368"/>
      <c r="V43" s="168"/>
      <c r="W43" s="170"/>
      <c r="Y43" s="366" t="s">
        <v>187</v>
      </c>
      <c r="Z43" s="202"/>
      <c r="AA43" s="198"/>
    </row>
    <row r="44" spans="2:27" ht="15" customHeight="1">
      <c r="K44" s="157" t="s">
        <v>441</v>
      </c>
      <c r="V44" s="168"/>
      <c r="W44" s="170"/>
      <c r="Y44" s="366" t="s">
        <v>190</v>
      </c>
      <c r="Z44" s="202"/>
      <c r="AA44" s="198"/>
    </row>
    <row r="45" spans="2:27" ht="15" customHeight="1">
      <c r="V45" s="184"/>
      <c r="W45" s="183"/>
      <c r="X45" s="203"/>
      <c r="Y45" s="183"/>
      <c r="Z45" s="204"/>
      <c r="AA45" s="205"/>
    </row>
    <row r="46" spans="2:27" ht="15" customHeight="1">
      <c r="Z46" s="206"/>
    </row>
    <row r="47" spans="2:27" ht="15" customHeight="1">
      <c r="K47" s="368"/>
      <c r="Z47" s="206"/>
    </row>
    <row r="48" spans="2:27" ht="15" customHeight="1">
      <c r="K48" s="368"/>
      <c r="Z48" s="206"/>
    </row>
    <row r="49" spans="11:26" ht="15" customHeight="1">
      <c r="K49" s="157" t="s">
        <v>442</v>
      </c>
      <c r="Z49" s="206"/>
    </row>
    <row r="50" spans="11:26" ht="15" customHeight="1">
      <c r="Z50" s="206"/>
    </row>
    <row r="51" spans="11:26" ht="15" customHeight="1">
      <c r="Z51" s="206"/>
    </row>
    <row r="52" spans="11:26" ht="15" customHeight="1">
      <c r="Z52" s="206"/>
    </row>
    <row r="53" spans="11:26" ht="15" customHeight="1">
      <c r="Z53" s="206"/>
    </row>
    <row r="54" spans="11:26" ht="15" customHeight="1">
      <c r="Z54" s="206"/>
    </row>
    <row r="55" spans="11:26" ht="15" customHeight="1">
      <c r="Z55" s="206"/>
    </row>
    <row r="56" spans="11:26" ht="15" customHeight="1">
      <c r="K56" s="368"/>
      <c r="Z56" s="206"/>
    </row>
    <row r="57" spans="11:26" ht="15" customHeight="1">
      <c r="K57" s="368"/>
      <c r="Z57" s="206"/>
    </row>
    <row r="58" spans="11:26" ht="15" customHeight="1">
      <c r="K58" s="157" t="s">
        <v>443</v>
      </c>
      <c r="Z58" s="206"/>
    </row>
    <row r="59" spans="11:26" ht="15" customHeight="1">
      <c r="Z59" s="206"/>
    </row>
    <row r="60" spans="11:26" ht="15" customHeight="1">
      <c r="Z60" s="206"/>
    </row>
    <row r="61" spans="11:26" ht="15" customHeight="1">
      <c r="Z61" s="206"/>
    </row>
    <row r="62" spans="11:26" ht="15" customHeight="1">
      <c r="Z62" s="206"/>
    </row>
    <row r="63" spans="11:26">
      <c r="Z63" s="206"/>
    </row>
    <row r="64" spans="11:26">
      <c r="Z64" s="206"/>
    </row>
    <row r="65" spans="26:26">
      <c r="Z65" s="206"/>
    </row>
    <row r="66" spans="26:26">
      <c r="Z66" s="206"/>
    </row>
    <row r="67" spans="26:26">
      <c r="Z67" s="206"/>
    </row>
    <row r="68" spans="26:26">
      <c r="Z68" s="206"/>
    </row>
  </sheetData>
  <sheetProtection algorithmName="SHA-512" hashValue="o2NlLgspm2Bw0GJmz4/W7aAbW6WncYV+APPLAVXIt7JO2Ml/opiCHkkACs4JWg1Hs6P7bjUygfseSnmfdo7iaA==" saltValue="5rZgxh2xGGCmOssPCEU7bQ==" spinCount="100000" sheet="1" objects="1" scenarios="1" selectLockedCells="1" selectUnlockedCells="1"/>
  <mergeCells count="13">
    <mergeCell ref="K56:K57"/>
    <mergeCell ref="V7:AA7"/>
    <mergeCell ref="B1:J1"/>
    <mergeCell ref="B2:J2"/>
    <mergeCell ref="B3:J3"/>
    <mergeCell ref="B40:T40"/>
    <mergeCell ref="M1:T3"/>
    <mergeCell ref="K20:K21"/>
    <mergeCell ref="K6:K7"/>
    <mergeCell ref="K27:K28"/>
    <mergeCell ref="K31:K32"/>
    <mergeCell ref="K42:K43"/>
    <mergeCell ref="K47:K48"/>
  </mergeCells>
  <hyperlinks>
    <hyperlink ref="M1" r:id="rId1" display="TEXTO CONVOCATORIA" xr:uid="{00000000-0004-0000-0000-000000000000}"/>
  </hyperlinks>
  <pageMargins left="0.7" right="0.7" top="0.75" bottom="0.75" header="0.3" footer="0.3"/>
  <pageSetup paperSize="9" scale="48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716" t="e">
        <f>+#REF!</f>
        <v>#REF!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719" t="e">
        <f>+#REF!</f>
        <v>#REF!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1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708" t="s">
        <v>55</v>
      </c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1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722"/>
      <c r="C4" s="685" t="s">
        <v>2</v>
      </c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724"/>
      <c r="AI4" s="12"/>
    </row>
    <row r="5" spans="1:35" ht="5.0999999999999996" customHeight="1">
      <c r="A5" s="39"/>
      <c r="B5" s="723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725"/>
      <c r="AI5" s="12"/>
    </row>
    <row r="6" spans="1:35" ht="15" customHeight="1">
      <c r="A6" s="39"/>
      <c r="B6" s="723"/>
      <c r="C6" s="4"/>
      <c r="D6" s="695" t="s">
        <v>1</v>
      </c>
      <c r="E6" s="695"/>
      <c r="F6" s="695"/>
      <c r="G6" s="696"/>
      <c r="H6" s="692" t="e">
        <f>IF(#REF!=0," ",#REF!)</f>
        <v>#REF!</v>
      </c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4"/>
      <c r="T6" s="725"/>
      <c r="V6" s="5"/>
      <c r="AI6" s="12"/>
    </row>
    <row r="7" spans="1:35" ht="5.0999999999999996" customHeight="1">
      <c r="A7" s="39"/>
      <c r="B7" s="723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25"/>
      <c r="V7" s="5"/>
      <c r="AI7" s="12"/>
    </row>
    <row r="8" spans="1:35" ht="15" customHeight="1">
      <c r="A8" s="39"/>
      <c r="B8" s="723"/>
      <c r="C8" s="4"/>
      <c r="D8" s="695" t="s">
        <v>9</v>
      </c>
      <c r="E8" s="695"/>
      <c r="F8" s="695"/>
      <c r="G8" s="696"/>
      <c r="H8" s="692" t="e">
        <f>#REF!</f>
        <v>#REF!</v>
      </c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4"/>
      <c r="T8" s="725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95" t="s">
        <v>41</v>
      </c>
      <c r="E10" s="695"/>
      <c r="F10" s="696"/>
      <c r="G10" s="35"/>
      <c r="H10" s="7"/>
      <c r="I10" s="699" t="s">
        <v>10</v>
      </c>
      <c r="J10" s="699"/>
      <c r="K10" s="699"/>
      <c r="L10" s="700"/>
      <c r="M10" s="701"/>
      <c r="N10" s="701"/>
      <c r="O10" s="701"/>
      <c r="P10" s="701"/>
      <c r="Q10" s="701"/>
      <c r="R10" s="701"/>
      <c r="S10" s="702"/>
      <c r="T10" s="9"/>
      <c r="V10" s="5"/>
      <c r="AI10" s="12"/>
    </row>
    <row r="11" spans="1:35" ht="5.0999999999999996" customHeight="1">
      <c r="A11" s="39"/>
      <c r="B11" s="732"/>
      <c r="C11" s="733"/>
      <c r="D11" s="733"/>
      <c r="E11" s="733"/>
      <c r="F11" s="733"/>
      <c r="G11" s="733"/>
      <c r="H11" s="733"/>
      <c r="I11" s="733"/>
      <c r="J11" s="733"/>
      <c r="K11" s="733"/>
      <c r="L11" s="733"/>
      <c r="M11" s="733"/>
      <c r="N11" s="733"/>
      <c r="O11" s="733"/>
      <c r="P11" s="733"/>
      <c r="Q11" s="733"/>
      <c r="R11" s="733"/>
      <c r="S11" s="733"/>
      <c r="T11" s="734"/>
      <c r="AI11" s="12"/>
    </row>
    <row r="12" spans="1:35" ht="24.95" customHeight="1">
      <c r="A12" s="39"/>
      <c r="B12" s="25"/>
      <c r="C12" s="685" t="s">
        <v>11</v>
      </c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723"/>
      <c r="C14" s="6"/>
      <c r="D14" s="686" t="s">
        <v>12</v>
      </c>
      <c r="E14" s="686"/>
      <c r="F14" s="697"/>
      <c r="G14" s="687"/>
      <c r="H14" s="688"/>
      <c r="I14" s="688"/>
      <c r="J14" s="688"/>
      <c r="K14" s="688"/>
      <c r="L14" s="688"/>
      <c r="M14" s="689"/>
      <c r="N14" s="714" t="s">
        <v>56</v>
      </c>
      <c r="O14" s="690"/>
      <c r="P14" s="690"/>
      <c r="Q14" s="715"/>
      <c r="R14" s="730"/>
      <c r="S14" s="731"/>
      <c r="T14" s="725"/>
      <c r="V14" s="5"/>
      <c r="AI14" s="12"/>
    </row>
    <row r="15" spans="1:35" ht="5.0999999999999996" customHeight="1">
      <c r="A15" s="39"/>
      <c r="B15" s="723"/>
      <c r="C15" s="6"/>
      <c r="D15" s="698" t="s">
        <v>0</v>
      </c>
      <c r="E15" s="698"/>
      <c r="F15" s="698"/>
      <c r="G15" s="698"/>
      <c r="H15" s="698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725"/>
      <c r="V15" s="5"/>
      <c r="AI15" s="12"/>
    </row>
    <row r="16" spans="1:35" ht="17.25" customHeight="1">
      <c r="A16" s="39"/>
      <c r="B16" s="723"/>
      <c r="C16" s="6"/>
      <c r="D16" s="686" t="s">
        <v>13</v>
      </c>
      <c r="E16" s="686"/>
      <c r="F16" s="686"/>
      <c r="G16" s="686"/>
      <c r="H16" s="697"/>
      <c r="I16" s="687"/>
      <c r="J16" s="688"/>
      <c r="K16" s="688"/>
      <c r="L16" s="688"/>
      <c r="M16" s="688"/>
      <c r="N16" s="688"/>
      <c r="O16" s="688"/>
      <c r="P16" s="688"/>
      <c r="Q16" s="688"/>
      <c r="R16" s="688"/>
      <c r="S16" s="689"/>
      <c r="T16" s="725"/>
      <c r="V16" s="5"/>
      <c r="AI16" s="12"/>
    </row>
    <row r="17" spans="1:35" ht="5.0999999999999996" customHeight="1">
      <c r="A17" s="39"/>
      <c r="B17" s="723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25"/>
      <c r="V17" s="5"/>
      <c r="AI17" s="12"/>
    </row>
    <row r="18" spans="1:35" ht="15" customHeight="1">
      <c r="A18" s="39"/>
      <c r="B18" s="723"/>
      <c r="C18" s="6"/>
      <c r="D18" s="686" t="s">
        <v>14</v>
      </c>
      <c r="E18" s="686"/>
      <c r="F18" s="686"/>
      <c r="G18" s="686"/>
      <c r="H18" s="697"/>
      <c r="I18" s="687"/>
      <c r="J18" s="688"/>
      <c r="K18" s="688"/>
      <c r="L18" s="688"/>
      <c r="M18" s="688"/>
      <c r="N18" s="688"/>
      <c r="O18" s="688"/>
      <c r="P18" s="688"/>
      <c r="Q18" s="689"/>
      <c r="R18" s="15"/>
      <c r="S18" s="15"/>
      <c r="T18" s="725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86" t="s">
        <v>15</v>
      </c>
      <c r="E20" s="686"/>
      <c r="F20" s="686"/>
      <c r="G20" s="697"/>
      <c r="H20" s="711"/>
      <c r="I20" s="712"/>
      <c r="J20" s="712"/>
      <c r="K20" s="712"/>
      <c r="L20" s="712"/>
      <c r="M20" s="713"/>
      <c r="N20" s="4"/>
      <c r="O20" s="686" t="s">
        <v>16</v>
      </c>
      <c r="P20" s="686"/>
      <c r="Q20" s="697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86" t="s">
        <v>49</v>
      </c>
      <c r="E22" s="686"/>
      <c r="F22" s="686"/>
      <c r="G22" s="697"/>
      <c r="H22" s="687"/>
      <c r="I22" s="688"/>
      <c r="J22" s="688"/>
      <c r="K22" s="688"/>
      <c r="L22" s="688"/>
      <c r="M22" s="688"/>
      <c r="N22" s="688"/>
      <c r="O22" s="688"/>
      <c r="P22" s="688"/>
      <c r="Q22" s="688"/>
      <c r="R22" s="689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86" t="s">
        <v>50</v>
      </c>
      <c r="E24" s="686"/>
      <c r="F24" s="686"/>
      <c r="G24" s="686"/>
      <c r="H24" s="686"/>
      <c r="I24" s="687"/>
      <c r="J24" s="688"/>
      <c r="K24" s="688"/>
      <c r="L24" s="688"/>
      <c r="M24" s="688"/>
      <c r="N24" s="688"/>
      <c r="O24" s="688"/>
      <c r="P24" s="688"/>
      <c r="Q24" s="688"/>
      <c r="R24" s="688"/>
      <c r="S24" s="689"/>
      <c r="T24" s="9"/>
      <c r="U24" s="23"/>
      <c r="V24" s="5"/>
      <c r="AI24" s="12"/>
    </row>
    <row r="25" spans="1:35" ht="15" customHeight="1">
      <c r="A25" s="39"/>
      <c r="B25" s="8"/>
      <c r="C25" s="6"/>
      <c r="D25" s="698"/>
      <c r="E25" s="698"/>
      <c r="F25" s="698"/>
      <c r="G25" s="698"/>
      <c r="H25" s="698"/>
      <c r="I25" s="687"/>
      <c r="J25" s="688"/>
      <c r="K25" s="688"/>
      <c r="L25" s="688"/>
      <c r="M25" s="688"/>
      <c r="N25" s="688"/>
      <c r="O25" s="688"/>
      <c r="P25" s="688"/>
      <c r="Q25" s="688"/>
      <c r="R25" s="688"/>
      <c r="S25" s="689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729" t="s">
        <v>57</v>
      </c>
      <c r="E27" s="729"/>
      <c r="F27" s="729"/>
      <c r="G27" s="729"/>
      <c r="H27" s="729"/>
      <c r="I27" s="729"/>
      <c r="J27" s="729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726" t="s">
        <v>28</v>
      </c>
      <c r="F29" s="727"/>
      <c r="G29" s="727"/>
      <c r="H29" s="727"/>
      <c r="I29" s="727"/>
      <c r="J29" s="727"/>
      <c r="K29" s="727"/>
      <c r="L29" s="728"/>
      <c r="M29" s="726" t="s">
        <v>29</v>
      </c>
      <c r="N29" s="727"/>
      <c r="O29" s="727"/>
      <c r="P29" s="727"/>
      <c r="Q29" s="727"/>
      <c r="R29" s="727"/>
      <c r="S29" s="728"/>
      <c r="T29" s="9"/>
      <c r="V29" s="5"/>
      <c r="AI29" s="12"/>
    </row>
    <row r="30" spans="1:35" ht="15" customHeight="1">
      <c r="A30" s="39"/>
      <c r="B30" s="8"/>
      <c r="C30" s="6"/>
      <c r="D30" s="54"/>
      <c r="E30" s="687"/>
      <c r="F30" s="688"/>
      <c r="G30" s="688"/>
      <c r="H30" s="688"/>
      <c r="I30" s="688"/>
      <c r="J30" s="688"/>
      <c r="K30" s="688"/>
      <c r="L30" s="689"/>
      <c r="M30" s="687"/>
      <c r="N30" s="688"/>
      <c r="O30" s="688"/>
      <c r="P30" s="688"/>
      <c r="Q30" s="688"/>
      <c r="R30" s="688"/>
      <c r="S30" s="689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87"/>
      <c r="F31" s="688"/>
      <c r="G31" s="688"/>
      <c r="H31" s="688"/>
      <c r="I31" s="688"/>
      <c r="J31" s="688"/>
      <c r="K31" s="688"/>
      <c r="L31" s="689"/>
      <c r="M31" s="687"/>
      <c r="N31" s="688"/>
      <c r="O31" s="688"/>
      <c r="P31" s="688"/>
      <c r="Q31" s="688"/>
      <c r="R31" s="688"/>
      <c r="S31" s="689"/>
      <c r="T31" s="9"/>
      <c r="V31" s="5"/>
      <c r="AI31" s="12"/>
    </row>
    <row r="32" spans="1:35" ht="15" customHeight="1">
      <c r="A32" s="39"/>
      <c r="B32" s="8"/>
      <c r="C32" s="6"/>
      <c r="D32" s="54"/>
      <c r="E32" s="687"/>
      <c r="F32" s="688"/>
      <c r="G32" s="688"/>
      <c r="H32" s="688"/>
      <c r="I32" s="688"/>
      <c r="J32" s="688"/>
      <c r="K32" s="688"/>
      <c r="L32" s="689"/>
      <c r="M32" s="687"/>
      <c r="N32" s="688"/>
      <c r="O32" s="688"/>
      <c r="P32" s="688"/>
      <c r="Q32" s="688"/>
      <c r="R32" s="688"/>
      <c r="S32" s="689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91" t="s">
        <v>30</v>
      </c>
      <c r="D35" s="691"/>
      <c r="E35" s="691"/>
      <c r="F35" s="691"/>
      <c r="G35" s="691"/>
      <c r="H35" s="691"/>
      <c r="I35" s="691"/>
      <c r="J35" s="691"/>
      <c r="K35" s="691"/>
      <c r="L35" s="691"/>
      <c r="M35" s="691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95" t="s">
        <v>58</v>
      </c>
      <c r="E37" s="695"/>
      <c r="F37" s="695"/>
      <c r="G37" s="696"/>
      <c r="H37" s="37"/>
      <c r="I37" s="706" t="s">
        <v>54</v>
      </c>
      <c r="J37" s="699"/>
      <c r="K37" s="699"/>
      <c r="L37" s="707"/>
      <c r="M37" s="687"/>
      <c r="N37" s="688"/>
      <c r="O37" s="688"/>
      <c r="P37" s="688"/>
      <c r="Q37" s="688"/>
      <c r="R37" s="688"/>
      <c r="S37" s="689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98" t="s">
        <v>53</v>
      </c>
      <c r="E39" s="698"/>
      <c r="F39" s="698"/>
      <c r="G39" s="698"/>
      <c r="H39" s="698"/>
      <c r="I39" s="698"/>
      <c r="J39" s="698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703" t="s">
        <v>25</v>
      </c>
      <c r="G40" s="704"/>
      <c r="H40" s="704"/>
      <c r="I40" s="704"/>
      <c r="J40" s="704"/>
      <c r="K40" s="704"/>
      <c r="L40" s="705"/>
      <c r="M40" s="703" t="s">
        <v>26</v>
      </c>
      <c r="N40" s="704"/>
      <c r="O40" s="704"/>
      <c r="P40" s="705"/>
      <c r="Q40" s="703" t="s">
        <v>27</v>
      </c>
      <c r="R40" s="704"/>
      <c r="S40" s="705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87"/>
      <c r="G41" s="688"/>
      <c r="H41" s="688"/>
      <c r="I41" s="688"/>
      <c r="J41" s="688"/>
      <c r="K41" s="688"/>
      <c r="L41" s="689"/>
      <c r="M41" s="687"/>
      <c r="N41" s="688"/>
      <c r="O41" s="688"/>
      <c r="P41" s="689"/>
      <c r="Q41" s="687"/>
      <c r="R41" s="688"/>
      <c r="S41" s="689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87"/>
      <c r="G42" s="688"/>
      <c r="H42" s="688"/>
      <c r="I42" s="688"/>
      <c r="J42" s="688"/>
      <c r="K42" s="688"/>
      <c r="L42" s="689"/>
      <c r="M42" s="687"/>
      <c r="N42" s="688"/>
      <c r="O42" s="688"/>
      <c r="P42" s="689"/>
      <c r="Q42" s="687"/>
      <c r="R42" s="688"/>
      <c r="S42" s="689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85" t="s">
        <v>31</v>
      </c>
      <c r="D45" s="685"/>
      <c r="E45" s="685"/>
      <c r="F45" s="685"/>
      <c r="G45" s="685"/>
      <c r="H45" s="685"/>
      <c r="I45" s="685"/>
      <c r="J45" s="685"/>
      <c r="K45" s="685"/>
      <c r="L45" s="685"/>
      <c r="M45" s="685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90" t="s">
        <v>51</v>
      </c>
      <c r="E46" s="690"/>
      <c r="F46" s="690"/>
      <c r="G46" s="690"/>
      <c r="H46" s="15"/>
      <c r="I46" s="15"/>
      <c r="J46" s="15" t="s">
        <v>0</v>
      </c>
      <c r="K46" s="15" t="s">
        <v>0</v>
      </c>
      <c r="L46" s="686" t="s">
        <v>42</v>
      </c>
      <c r="M46" s="686"/>
      <c r="N46" s="686"/>
      <c r="O46" s="686"/>
      <c r="P46" s="686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87"/>
      <c r="E48" s="688"/>
      <c r="F48" s="688"/>
      <c r="G48" s="688"/>
      <c r="H48" s="688"/>
      <c r="I48" s="688"/>
      <c r="J48" s="688"/>
      <c r="K48" s="689"/>
      <c r="L48" s="687"/>
      <c r="M48" s="688"/>
      <c r="N48" s="688"/>
      <c r="O48" s="688"/>
      <c r="P48" s="688"/>
      <c r="Q48" s="688"/>
      <c r="R48" s="688"/>
      <c r="S48" s="689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86" t="s">
        <v>52</v>
      </c>
      <c r="E50" s="686"/>
      <c r="F50" s="686"/>
      <c r="G50" s="686"/>
      <c r="H50" s="686"/>
      <c r="I50" s="38"/>
      <c r="J50" s="4"/>
      <c r="K50" s="690" t="s">
        <v>59</v>
      </c>
      <c r="L50" s="690"/>
      <c r="M50" s="690"/>
      <c r="N50" s="690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82"/>
      <c r="E55" s="683"/>
      <c r="F55" s="683"/>
      <c r="G55" s="683"/>
      <c r="H55" s="683"/>
      <c r="I55" s="683"/>
      <c r="J55" s="683"/>
      <c r="K55" s="683"/>
      <c r="L55" s="683"/>
      <c r="M55" s="683"/>
      <c r="N55" s="683"/>
      <c r="O55" s="683"/>
      <c r="P55" s="683"/>
      <c r="Q55" s="683"/>
      <c r="R55" s="683"/>
      <c r="S55" s="684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count="2">
    <dataValidation type="list" showInputMessage="1" showErrorMessage="1" sqref="H20:M20" xr:uid="{00000000-0002-0000-0900-000000000000}">
      <formula1>$B$63:$B$70</formula1>
    </dataValidation>
    <dataValidation type="list" allowBlank="1" showInputMessage="1" showErrorMessage="1" sqref="R20" xr:uid="{00000000-0002-0000-0900-000001000000}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716" t="e">
        <f>+#REF!</f>
        <v>#REF!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719" t="e">
        <f>+#REF!</f>
        <v>#REF!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1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708" t="s">
        <v>55</v>
      </c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1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722"/>
      <c r="C4" s="685" t="s">
        <v>2</v>
      </c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724"/>
      <c r="AI4" s="12"/>
    </row>
    <row r="5" spans="1:35" ht="5.0999999999999996" customHeight="1">
      <c r="A5" s="39"/>
      <c r="B5" s="723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725"/>
      <c r="AI5" s="12"/>
    </row>
    <row r="6" spans="1:35" ht="15" customHeight="1">
      <c r="A6" s="39"/>
      <c r="B6" s="723"/>
      <c r="C6" s="4"/>
      <c r="D6" s="695" t="s">
        <v>1</v>
      </c>
      <c r="E6" s="695"/>
      <c r="F6" s="695"/>
      <c r="G6" s="696"/>
      <c r="H6" s="692" t="e">
        <f>IF(#REF!=0," ",#REF!)</f>
        <v>#REF!</v>
      </c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4"/>
      <c r="T6" s="725"/>
      <c r="V6" s="5"/>
      <c r="AI6" s="12"/>
    </row>
    <row r="7" spans="1:35" ht="5.0999999999999996" customHeight="1">
      <c r="A7" s="39"/>
      <c r="B7" s="723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25"/>
      <c r="V7" s="5"/>
      <c r="AI7" s="12"/>
    </row>
    <row r="8" spans="1:35" ht="15" customHeight="1">
      <c r="A8" s="39"/>
      <c r="B8" s="723"/>
      <c r="C8" s="4"/>
      <c r="D8" s="695" t="s">
        <v>9</v>
      </c>
      <c r="E8" s="695"/>
      <c r="F8" s="695"/>
      <c r="G8" s="696"/>
      <c r="H8" s="692" t="e">
        <f>#REF!</f>
        <v>#REF!</v>
      </c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4"/>
      <c r="T8" s="725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95" t="s">
        <v>41</v>
      </c>
      <c r="E10" s="695"/>
      <c r="F10" s="696"/>
      <c r="G10" s="35"/>
      <c r="H10" s="7"/>
      <c r="I10" s="699" t="s">
        <v>10</v>
      </c>
      <c r="J10" s="699"/>
      <c r="K10" s="699"/>
      <c r="L10" s="700"/>
      <c r="M10" s="701"/>
      <c r="N10" s="701"/>
      <c r="O10" s="701"/>
      <c r="P10" s="701"/>
      <c r="Q10" s="701"/>
      <c r="R10" s="701"/>
      <c r="S10" s="702"/>
      <c r="T10" s="9"/>
      <c r="V10" s="5"/>
      <c r="AI10" s="12"/>
    </row>
    <row r="11" spans="1:35" ht="5.0999999999999996" customHeight="1">
      <c r="A11" s="39"/>
      <c r="B11" s="732"/>
      <c r="C11" s="733"/>
      <c r="D11" s="733"/>
      <c r="E11" s="733"/>
      <c r="F11" s="733"/>
      <c r="G11" s="733"/>
      <c r="H11" s="733"/>
      <c r="I11" s="733"/>
      <c r="J11" s="733"/>
      <c r="K11" s="733"/>
      <c r="L11" s="733"/>
      <c r="M11" s="733"/>
      <c r="N11" s="733"/>
      <c r="O11" s="733"/>
      <c r="P11" s="733"/>
      <c r="Q11" s="733"/>
      <c r="R11" s="733"/>
      <c r="S11" s="733"/>
      <c r="T11" s="734"/>
      <c r="AI11" s="12"/>
    </row>
    <row r="12" spans="1:35" ht="24.95" customHeight="1">
      <c r="A12" s="39"/>
      <c r="B12" s="25"/>
      <c r="C12" s="685" t="s">
        <v>11</v>
      </c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723"/>
      <c r="C14" s="6"/>
      <c r="D14" s="686" t="s">
        <v>12</v>
      </c>
      <c r="E14" s="686"/>
      <c r="F14" s="697"/>
      <c r="G14" s="687"/>
      <c r="H14" s="688"/>
      <c r="I14" s="688"/>
      <c r="J14" s="688"/>
      <c r="K14" s="688"/>
      <c r="L14" s="688"/>
      <c r="M14" s="689"/>
      <c r="N14" s="714" t="s">
        <v>56</v>
      </c>
      <c r="O14" s="690"/>
      <c r="P14" s="690"/>
      <c r="Q14" s="715"/>
      <c r="R14" s="730"/>
      <c r="S14" s="731"/>
      <c r="T14" s="725"/>
      <c r="V14" s="5"/>
      <c r="AI14" s="12"/>
    </row>
    <row r="15" spans="1:35" ht="5.0999999999999996" customHeight="1">
      <c r="A15" s="39"/>
      <c r="B15" s="723"/>
      <c r="C15" s="6"/>
      <c r="D15" s="698" t="s">
        <v>0</v>
      </c>
      <c r="E15" s="698"/>
      <c r="F15" s="698"/>
      <c r="G15" s="698"/>
      <c r="H15" s="698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725"/>
      <c r="V15" s="5"/>
      <c r="AI15" s="12"/>
    </row>
    <row r="16" spans="1:35" ht="17.25" customHeight="1">
      <c r="A16" s="39"/>
      <c r="B16" s="723"/>
      <c r="C16" s="6"/>
      <c r="D16" s="686" t="s">
        <v>13</v>
      </c>
      <c r="E16" s="686"/>
      <c r="F16" s="686"/>
      <c r="G16" s="686"/>
      <c r="H16" s="697"/>
      <c r="I16" s="687"/>
      <c r="J16" s="688"/>
      <c r="K16" s="688"/>
      <c r="L16" s="688"/>
      <c r="M16" s="688"/>
      <c r="N16" s="688"/>
      <c r="O16" s="688"/>
      <c r="P16" s="688"/>
      <c r="Q16" s="688"/>
      <c r="R16" s="688"/>
      <c r="S16" s="689"/>
      <c r="T16" s="725"/>
      <c r="V16" s="5"/>
      <c r="AI16" s="12"/>
    </row>
    <row r="17" spans="1:35" ht="5.0999999999999996" customHeight="1">
      <c r="A17" s="39"/>
      <c r="B17" s="723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25"/>
      <c r="V17" s="5"/>
      <c r="AI17" s="12"/>
    </row>
    <row r="18" spans="1:35" ht="15" customHeight="1">
      <c r="A18" s="39"/>
      <c r="B18" s="723"/>
      <c r="C18" s="6"/>
      <c r="D18" s="686" t="s">
        <v>14</v>
      </c>
      <c r="E18" s="686"/>
      <c r="F18" s="686"/>
      <c r="G18" s="686"/>
      <c r="H18" s="697"/>
      <c r="I18" s="687"/>
      <c r="J18" s="688"/>
      <c r="K18" s="688"/>
      <c r="L18" s="688"/>
      <c r="M18" s="688"/>
      <c r="N18" s="688"/>
      <c r="O18" s="688"/>
      <c r="P18" s="688"/>
      <c r="Q18" s="689"/>
      <c r="R18" s="15"/>
      <c r="S18" s="15"/>
      <c r="T18" s="725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86" t="s">
        <v>15</v>
      </c>
      <c r="E20" s="686"/>
      <c r="F20" s="686"/>
      <c r="G20" s="697"/>
      <c r="H20" s="711"/>
      <c r="I20" s="712"/>
      <c r="J20" s="712"/>
      <c r="K20" s="712"/>
      <c r="L20" s="712"/>
      <c r="M20" s="713"/>
      <c r="N20" s="4"/>
      <c r="O20" s="686" t="s">
        <v>16</v>
      </c>
      <c r="P20" s="686"/>
      <c r="Q20" s="697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86" t="s">
        <v>49</v>
      </c>
      <c r="E22" s="686"/>
      <c r="F22" s="686"/>
      <c r="G22" s="697"/>
      <c r="H22" s="687"/>
      <c r="I22" s="688"/>
      <c r="J22" s="688"/>
      <c r="K22" s="688"/>
      <c r="L22" s="688"/>
      <c r="M22" s="688"/>
      <c r="N22" s="688"/>
      <c r="O22" s="688"/>
      <c r="P22" s="688"/>
      <c r="Q22" s="688"/>
      <c r="R22" s="689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86" t="s">
        <v>50</v>
      </c>
      <c r="E24" s="686"/>
      <c r="F24" s="686"/>
      <c r="G24" s="686"/>
      <c r="H24" s="686"/>
      <c r="I24" s="687"/>
      <c r="J24" s="688"/>
      <c r="K24" s="688"/>
      <c r="L24" s="688"/>
      <c r="M24" s="688"/>
      <c r="N24" s="688"/>
      <c r="O24" s="688"/>
      <c r="P24" s="688"/>
      <c r="Q24" s="688"/>
      <c r="R24" s="688"/>
      <c r="S24" s="689"/>
      <c r="T24" s="9"/>
      <c r="U24" s="23"/>
      <c r="V24" s="5"/>
      <c r="AI24" s="12"/>
    </row>
    <row r="25" spans="1:35" ht="15" customHeight="1">
      <c r="A25" s="39"/>
      <c r="B25" s="8"/>
      <c r="C25" s="6"/>
      <c r="D25" s="698"/>
      <c r="E25" s="698"/>
      <c r="F25" s="698"/>
      <c r="G25" s="698"/>
      <c r="H25" s="698"/>
      <c r="I25" s="687"/>
      <c r="J25" s="688"/>
      <c r="K25" s="688"/>
      <c r="L25" s="688"/>
      <c r="M25" s="688"/>
      <c r="N25" s="688"/>
      <c r="O25" s="688"/>
      <c r="P25" s="688"/>
      <c r="Q25" s="688"/>
      <c r="R25" s="688"/>
      <c r="S25" s="689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729" t="s">
        <v>57</v>
      </c>
      <c r="E27" s="729"/>
      <c r="F27" s="729"/>
      <c r="G27" s="729"/>
      <c r="H27" s="729"/>
      <c r="I27" s="729"/>
      <c r="J27" s="729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726" t="s">
        <v>28</v>
      </c>
      <c r="F29" s="727"/>
      <c r="G29" s="727"/>
      <c r="H29" s="727"/>
      <c r="I29" s="727"/>
      <c r="J29" s="727"/>
      <c r="K29" s="727"/>
      <c r="L29" s="728"/>
      <c r="M29" s="726" t="s">
        <v>29</v>
      </c>
      <c r="N29" s="727"/>
      <c r="O29" s="727"/>
      <c r="P29" s="727"/>
      <c r="Q29" s="727"/>
      <c r="R29" s="727"/>
      <c r="S29" s="728"/>
      <c r="T29" s="9"/>
      <c r="V29" s="5"/>
      <c r="AI29" s="12"/>
    </row>
    <row r="30" spans="1:35" ht="15" customHeight="1">
      <c r="A30" s="39"/>
      <c r="B30" s="8"/>
      <c r="C30" s="6"/>
      <c r="D30" s="54"/>
      <c r="E30" s="687"/>
      <c r="F30" s="688"/>
      <c r="G30" s="688"/>
      <c r="H30" s="688"/>
      <c r="I30" s="688"/>
      <c r="J30" s="688"/>
      <c r="K30" s="688"/>
      <c r="L30" s="689"/>
      <c r="M30" s="687"/>
      <c r="N30" s="688"/>
      <c r="O30" s="688"/>
      <c r="P30" s="688"/>
      <c r="Q30" s="688"/>
      <c r="R30" s="688"/>
      <c r="S30" s="689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87"/>
      <c r="F31" s="688"/>
      <c r="G31" s="688"/>
      <c r="H31" s="688"/>
      <c r="I31" s="688"/>
      <c r="J31" s="688"/>
      <c r="K31" s="688"/>
      <c r="L31" s="689"/>
      <c r="M31" s="687"/>
      <c r="N31" s="688"/>
      <c r="O31" s="688"/>
      <c r="P31" s="688"/>
      <c r="Q31" s="688"/>
      <c r="R31" s="688"/>
      <c r="S31" s="689"/>
      <c r="T31" s="9"/>
      <c r="V31" s="5"/>
      <c r="AI31" s="12"/>
    </row>
    <row r="32" spans="1:35" ht="15" customHeight="1">
      <c r="A32" s="39"/>
      <c r="B32" s="8"/>
      <c r="C32" s="6"/>
      <c r="D32" s="54"/>
      <c r="E32" s="687"/>
      <c r="F32" s="688"/>
      <c r="G32" s="688"/>
      <c r="H32" s="688"/>
      <c r="I32" s="688"/>
      <c r="J32" s="688"/>
      <c r="K32" s="688"/>
      <c r="L32" s="689"/>
      <c r="M32" s="687"/>
      <c r="N32" s="688"/>
      <c r="O32" s="688"/>
      <c r="P32" s="688"/>
      <c r="Q32" s="688"/>
      <c r="R32" s="688"/>
      <c r="S32" s="689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91" t="s">
        <v>30</v>
      </c>
      <c r="D35" s="691"/>
      <c r="E35" s="691"/>
      <c r="F35" s="691"/>
      <c r="G35" s="691"/>
      <c r="H35" s="691"/>
      <c r="I35" s="691"/>
      <c r="J35" s="691"/>
      <c r="K35" s="691"/>
      <c r="L35" s="691"/>
      <c r="M35" s="691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95" t="s">
        <v>58</v>
      </c>
      <c r="E37" s="695"/>
      <c r="F37" s="695"/>
      <c r="G37" s="696"/>
      <c r="H37" s="37"/>
      <c r="I37" s="706" t="s">
        <v>54</v>
      </c>
      <c r="J37" s="699"/>
      <c r="K37" s="699"/>
      <c r="L37" s="707"/>
      <c r="M37" s="687"/>
      <c r="N37" s="688"/>
      <c r="O37" s="688"/>
      <c r="P37" s="688"/>
      <c r="Q37" s="688"/>
      <c r="R37" s="688"/>
      <c r="S37" s="689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98" t="s">
        <v>53</v>
      </c>
      <c r="E39" s="698"/>
      <c r="F39" s="698"/>
      <c r="G39" s="698"/>
      <c r="H39" s="698"/>
      <c r="I39" s="698"/>
      <c r="J39" s="698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703" t="s">
        <v>25</v>
      </c>
      <c r="G40" s="704"/>
      <c r="H40" s="704"/>
      <c r="I40" s="704"/>
      <c r="J40" s="704"/>
      <c r="K40" s="704"/>
      <c r="L40" s="705"/>
      <c r="M40" s="703" t="s">
        <v>26</v>
      </c>
      <c r="N40" s="704"/>
      <c r="O40" s="704"/>
      <c r="P40" s="705"/>
      <c r="Q40" s="703" t="s">
        <v>27</v>
      </c>
      <c r="R40" s="704"/>
      <c r="S40" s="705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87"/>
      <c r="G41" s="688"/>
      <c r="H41" s="688"/>
      <c r="I41" s="688"/>
      <c r="J41" s="688"/>
      <c r="K41" s="688"/>
      <c r="L41" s="689"/>
      <c r="M41" s="687"/>
      <c r="N41" s="688"/>
      <c r="O41" s="688"/>
      <c r="P41" s="689"/>
      <c r="Q41" s="687"/>
      <c r="R41" s="688"/>
      <c r="S41" s="689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87"/>
      <c r="G42" s="688"/>
      <c r="H42" s="688"/>
      <c r="I42" s="688"/>
      <c r="J42" s="688"/>
      <c r="K42" s="688"/>
      <c r="L42" s="689"/>
      <c r="M42" s="687"/>
      <c r="N42" s="688"/>
      <c r="O42" s="688"/>
      <c r="P42" s="689"/>
      <c r="Q42" s="687"/>
      <c r="R42" s="688"/>
      <c r="S42" s="689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85" t="s">
        <v>31</v>
      </c>
      <c r="D45" s="685"/>
      <c r="E45" s="685"/>
      <c r="F45" s="685"/>
      <c r="G45" s="685"/>
      <c r="H45" s="685"/>
      <c r="I45" s="685"/>
      <c r="J45" s="685"/>
      <c r="K45" s="685"/>
      <c r="L45" s="685"/>
      <c r="M45" s="685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90" t="s">
        <v>51</v>
      </c>
      <c r="E46" s="690"/>
      <c r="F46" s="690"/>
      <c r="G46" s="690"/>
      <c r="H46" s="4"/>
      <c r="I46" s="4"/>
      <c r="J46" s="4" t="s">
        <v>0</v>
      </c>
      <c r="K46" s="4" t="s">
        <v>0</v>
      </c>
      <c r="L46" s="686" t="s">
        <v>42</v>
      </c>
      <c r="M46" s="686"/>
      <c r="N46" s="686"/>
      <c r="O46" s="686"/>
      <c r="P46" s="686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87"/>
      <c r="E48" s="688"/>
      <c r="F48" s="688"/>
      <c r="G48" s="688"/>
      <c r="H48" s="688"/>
      <c r="I48" s="688"/>
      <c r="J48" s="688"/>
      <c r="K48" s="689"/>
      <c r="L48" s="687"/>
      <c r="M48" s="688"/>
      <c r="N48" s="688"/>
      <c r="O48" s="688"/>
      <c r="P48" s="688"/>
      <c r="Q48" s="688"/>
      <c r="R48" s="688"/>
      <c r="S48" s="689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86" t="s">
        <v>52</v>
      </c>
      <c r="E50" s="686"/>
      <c r="F50" s="686"/>
      <c r="G50" s="686"/>
      <c r="H50" s="686"/>
      <c r="I50" s="38"/>
      <c r="J50" s="4"/>
      <c r="K50" s="690" t="s">
        <v>59</v>
      </c>
      <c r="L50" s="690"/>
      <c r="M50" s="690"/>
      <c r="N50" s="690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82"/>
      <c r="E55" s="683"/>
      <c r="F55" s="683"/>
      <c r="G55" s="683"/>
      <c r="H55" s="683"/>
      <c r="I55" s="683"/>
      <c r="J55" s="683"/>
      <c r="K55" s="683"/>
      <c r="L55" s="683"/>
      <c r="M55" s="683"/>
      <c r="N55" s="683"/>
      <c r="O55" s="683"/>
      <c r="P55" s="683"/>
      <c r="Q55" s="683"/>
      <c r="R55" s="683"/>
      <c r="S55" s="684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count="2">
    <dataValidation type="list" showInputMessage="1" showErrorMessage="1" sqref="H20:M20" xr:uid="{00000000-0002-0000-0A00-000000000000}">
      <formula1>$B$63:$B$70</formula1>
    </dataValidation>
    <dataValidation type="list" allowBlank="1" showInputMessage="1" showErrorMessage="1" sqref="R20" xr:uid="{00000000-0002-0000-0A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716" t="e">
        <f>+#REF!</f>
        <v>#REF!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719" t="e">
        <f>+#REF!</f>
        <v>#REF!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1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708" t="s">
        <v>55</v>
      </c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1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722"/>
      <c r="C4" s="685" t="s">
        <v>2</v>
      </c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724"/>
      <c r="AI4" s="12"/>
    </row>
    <row r="5" spans="1:35" ht="5.0999999999999996" customHeight="1">
      <c r="A5" s="39"/>
      <c r="B5" s="723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725"/>
      <c r="AI5" s="12"/>
    </row>
    <row r="6" spans="1:35" ht="15" customHeight="1">
      <c r="A6" s="39"/>
      <c r="B6" s="723"/>
      <c r="C6" s="4"/>
      <c r="D6" s="695" t="s">
        <v>1</v>
      </c>
      <c r="E6" s="695"/>
      <c r="F6" s="695"/>
      <c r="G6" s="696"/>
      <c r="H6" s="692" t="e">
        <f>IF(#REF!=0," ",#REF!)</f>
        <v>#REF!</v>
      </c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4"/>
      <c r="T6" s="725"/>
      <c r="V6" s="5"/>
      <c r="AI6" s="12"/>
    </row>
    <row r="7" spans="1:35" ht="5.0999999999999996" customHeight="1">
      <c r="A7" s="39"/>
      <c r="B7" s="723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25"/>
      <c r="V7" s="5"/>
      <c r="AI7" s="12"/>
    </row>
    <row r="8" spans="1:35" ht="15" customHeight="1">
      <c r="A8" s="39"/>
      <c r="B8" s="723"/>
      <c r="C8" s="4"/>
      <c r="D8" s="695" t="s">
        <v>9</v>
      </c>
      <c r="E8" s="695"/>
      <c r="F8" s="695"/>
      <c r="G8" s="696"/>
      <c r="H8" s="692" t="e">
        <f>#REF!</f>
        <v>#REF!</v>
      </c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4"/>
      <c r="T8" s="725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95" t="s">
        <v>41</v>
      </c>
      <c r="E10" s="695"/>
      <c r="F10" s="696"/>
      <c r="G10" s="35"/>
      <c r="H10" s="7"/>
      <c r="I10" s="699" t="s">
        <v>10</v>
      </c>
      <c r="J10" s="699"/>
      <c r="K10" s="699"/>
      <c r="L10" s="700"/>
      <c r="M10" s="701"/>
      <c r="N10" s="701"/>
      <c r="O10" s="701"/>
      <c r="P10" s="701"/>
      <c r="Q10" s="701"/>
      <c r="R10" s="701"/>
      <c r="S10" s="702"/>
      <c r="T10" s="9"/>
      <c r="V10" s="5"/>
      <c r="AI10" s="12"/>
    </row>
    <row r="11" spans="1:35" ht="5.0999999999999996" customHeight="1">
      <c r="A11" s="39"/>
      <c r="B11" s="732"/>
      <c r="C11" s="733"/>
      <c r="D11" s="733"/>
      <c r="E11" s="733"/>
      <c r="F11" s="733"/>
      <c r="G11" s="733"/>
      <c r="H11" s="733"/>
      <c r="I11" s="733"/>
      <c r="J11" s="733"/>
      <c r="K11" s="733"/>
      <c r="L11" s="733"/>
      <c r="M11" s="733"/>
      <c r="N11" s="733"/>
      <c r="O11" s="733"/>
      <c r="P11" s="733"/>
      <c r="Q11" s="733"/>
      <c r="R11" s="733"/>
      <c r="S11" s="733"/>
      <c r="T11" s="734"/>
      <c r="AI11" s="12"/>
    </row>
    <row r="12" spans="1:35" ht="24.95" customHeight="1">
      <c r="A12" s="39"/>
      <c r="B12" s="25"/>
      <c r="C12" s="685" t="s">
        <v>11</v>
      </c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723"/>
      <c r="C14" s="6"/>
      <c r="D14" s="686" t="s">
        <v>12</v>
      </c>
      <c r="E14" s="686"/>
      <c r="F14" s="697"/>
      <c r="G14" s="687"/>
      <c r="H14" s="688"/>
      <c r="I14" s="688"/>
      <c r="J14" s="688"/>
      <c r="K14" s="688"/>
      <c r="L14" s="688"/>
      <c r="M14" s="689"/>
      <c r="N14" s="714" t="s">
        <v>56</v>
      </c>
      <c r="O14" s="690"/>
      <c r="P14" s="690"/>
      <c r="Q14" s="715"/>
      <c r="R14" s="730"/>
      <c r="S14" s="731"/>
      <c r="T14" s="725"/>
      <c r="V14" s="5"/>
      <c r="AI14" s="12"/>
    </row>
    <row r="15" spans="1:35" ht="5.0999999999999996" customHeight="1">
      <c r="A15" s="39"/>
      <c r="B15" s="723"/>
      <c r="C15" s="6"/>
      <c r="D15" s="698" t="s">
        <v>0</v>
      </c>
      <c r="E15" s="698"/>
      <c r="F15" s="698"/>
      <c r="G15" s="698"/>
      <c r="H15" s="698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725"/>
      <c r="V15" s="5"/>
      <c r="AI15" s="12"/>
    </row>
    <row r="16" spans="1:35" ht="17.25" customHeight="1">
      <c r="A16" s="39"/>
      <c r="B16" s="723"/>
      <c r="C16" s="6"/>
      <c r="D16" s="686" t="s">
        <v>13</v>
      </c>
      <c r="E16" s="686"/>
      <c r="F16" s="686"/>
      <c r="G16" s="686"/>
      <c r="H16" s="697"/>
      <c r="I16" s="687"/>
      <c r="J16" s="688"/>
      <c r="K16" s="688"/>
      <c r="L16" s="688"/>
      <c r="M16" s="688"/>
      <c r="N16" s="688"/>
      <c r="O16" s="688"/>
      <c r="P16" s="688"/>
      <c r="Q16" s="688"/>
      <c r="R16" s="688"/>
      <c r="S16" s="689"/>
      <c r="T16" s="725"/>
      <c r="V16" s="5"/>
      <c r="AI16" s="12"/>
    </row>
    <row r="17" spans="1:35" ht="5.0999999999999996" customHeight="1">
      <c r="A17" s="39"/>
      <c r="B17" s="723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25"/>
      <c r="V17" s="5"/>
      <c r="AI17" s="12"/>
    </row>
    <row r="18" spans="1:35" ht="15" customHeight="1">
      <c r="A18" s="39"/>
      <c r="B18" s="723"/>
      <c r="C18" s="6"/>
      <c r="D18" s="686" t="s">
        <v>14</v>
      </c>
      <c r="E18" s="686"/>
      <c r="F18" s="686"/>
      <c r="G18" s="686"/>
      <c r="H18" s="697"/>
      <c r="I18" s="687"/>
      <c r="J18" s="688"/>
      <c r="K18" s="688"/>
      <c r="L18" s="688"/>
      <c r="M18" s="688"/>
      <c r="N18" s="688"/>
      <c r="O18" s="688"/>
      <c r="P18" s="688"/>
      <c r="Q18" s="689"/>
      <c r="R18" s="15"/>
      <c r="S18" s="15"/>
      <c r="T18" s="725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86" t="s">
        <v>15</v>
      </c>
      <c r="E20" s="686"/>
      <c r="F20" s="686"/>
      <c r="G20" s="697"/>
      <c r="H20" s="711"/>
      <c r="I20" s="712"/>
      <c r="J20" s="712"/>
      <c r="K20" s="712"/>
      <c r="L20" s="712"/>
      <c r="M20" s="713"/>
      <c r="N20" s="4"/>
      <c r="O20" s="686" t="s">
        <v>16</v>
      </c>
      <c r="P20" s="686"/>
      <c r="Q20" s="697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86" t="s">
        <v>49</v>
      </c>
      <c r="E22" s="686"/>
      <c r="F22" s="686"/>
      <c r="G22" s="697"/>
      <c r="H22" s="687"/>
      <c r="I22" s="688"/>
      <c r="J22" s="688"/>
      <c r="K22" s="688"/>
      <c r="L22" s="688"/>
      <c r="M22" s="688"/>
      <c r="N22" s="688"/>
      <c r="O22" s="688"/>
      <c r="P22" s="688"/>
      <c r="Q22" s="688"/>
      <c r="R22" s="689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86" t="s">
        <v>50</v>
      </c>
      <c r="E24" s="686"/>
      <c r="F24" s="686"/>
      <c r="G24" s="686"/>
      <c r="H24" s="686"/>
      <c r="I24" s="687"/>
      <c r="J24" s="688"/>
      <c r="K24" s="688"/>
      <c r="L24" s="688"/>
      <c r="M24" s="688"/>
      <c r="N24" s="688"/>
      <c r="O24" s="688"/>
      <c r="P24" s="688"/>
      <c r="Q24" s="688"/>
      <c r="R24" s="688"/>
      <c r="S24" s="689"/>
      <c r="T24" s="9"/>
      <c r="U24" s="23"/>
      <c r="V24" s="5"/>
      <c r="AI24" s="12"/>
    </row>
    <row r="25" spans="1:35" ht="15" customHeight="1">
      <c r="A25" s="39"/>
      <c r="B25" s="8"/>
      <c r="C25" s="6"/>
      <c r="D25" s="698"/>
      <c r="E25" s="698"/>
      <c r="F25" s="698"/>
      <c r="G25" s="698"/>
      <c r="H25" s="698"/>
      <c r="I25" s="687"/>
      <c r="J25" s="688"/>
      <c r="K25" s="688"/>
      <c r="L25" s="688"/>
      <c r="M25" s="688"/>
      <c r="N25" s="688"/>
      <c r="O25" s="688"/>
      <c r="P25" s="688"/>
      <c r="Q25" s="688"/>
      <c r="R25" s="688"/>
      <c r="S25" s="689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729" t="s">
        <v>57</v>
      </c>
      <c r="E27" s="729"/>
      <c r="F27" s="729"/>
      <c r="G27" s="729"/>
      <c r="H27" s="729"/>
      <c r="I27" s="729"/>
      <c r="J27" s="729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726" t="s">
        <v>28</v>
      </c>
      <c r="F29" s="727"/>
      <c r="G29" s="727"/>
      <c r="H29" s="727"/>
      <c r="I29" s="727"/>
      <c r="J29" s="727"/>
      <c r="K29" s="727"/>
      <c r="L29" s="728"/>
      <c r="M29" s="726" t="s">
        <v>29</v>
      </c>
      <c r="N29" s="727"/>
      <c r="O29" s="727"/>
      <c r="P29" s="727"/>
      <c r="Q29" s="727"/>
      <c r="R29" s="727"/>
      <c r="S29" s="728"/>
      <c r="T29" s="9"/>
      <c r="V29" s="5"/>
      <c r="AI29" s="12"/>
    </row>
    <row r="30" spans="1:35" ht="15" customHeight="1">
      <c r="A30" s="39"/>
      <c r="B30" s="8"/>
      <c r="C30" s="6"/>
      <c r="D30" s="54"/>
      <c r="E30" s="687"/>
      <c r="F30" s="688"/>
      <c r="G30" s="688"/>
      <c r="H30" s="688"/>
      <c r="I30" s="688"/>
      <c r="J30" s="688"/>
      <c r="K30" s="688"/>
      <c r="L30" s="689"/>
      <c r="M30" s="687"/>
      <c r="N30" s="688"/>
      <c r="O30" s="688"/>
      <c r="P30" s="688"/>
      <c r="Q30" s="688"/>
      <c r="R30" s="688"/>
      <c r="S30" s="689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87"/>
      <c r="F31" s="688"/>
      <c r="G31" s="688"/>
      <c r="H31" s="688"/>
      <c r="I31" s="688"/>
      <c r="J31" s="688"/>
      <c r="K31" s="688"/>
      <c r="L31" s="689"/>
      <c r="M31" s="687"/>
      <c r="N31" s="688"/>
      <c r="O31" s="688"/>
      <c r="P31" s="688"/>
      <c r="Q31" s="688"/>
      <c r="R31" s="688"/>
      <c r="S31" s="689"/>
      <c r="T31" s="9"/>
      <c r="V31" s="5"/>
      <c r="AI31" s="12"/>
    </row>
    <row r="32" spans="1:35" ht="15" customHeight="1">
      <c r="A32" s="39"/>
      <c r="B32" s="8"/>
      <c r="C32" s="6"/>
      <c r="D32" s="54"/>
      <c r="E32" s="687"/>
      <c r="F32" s="688"/>
      <c r="G32" s="688"/>
      <c r="H32" s="688"/>
      <c r="I32" s="688"/>
      <c r="J32" s="688"/>
      <c r="K32" s="688"/>
      <c r="L32" s="689"/>
      <c r="M32" s="687"/>
      <c r="N32" s="688"/>
      <c r="O32" s="688"/>
      <c r="P32" s="688"/>
      <c r="Q32" s="688"/>
      <c r="R32" s="688"/>
      <c r="S32" s="689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91" t="s">
        <v>30</v>
      </c>
      <c r="D35" s="691"/>
      <c r="E35" s="691"/>
      <c r="F35" s="691"/>
      <c r="G35" s="691"/>
      <c r="H35" s="691"/>
      <c r="I35" s="691"/>
      <c r="J35" s="691"/>
      <c r="K35" s="691"/>
      <c r="L35" s="691"/>
      <c r="M35" s="691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95" t="s">
        <v>58</v>
      </c>
      <c r="E37" s="695"/>
      <c r="F37" s="695"/>
      <c r="G37" s="696"/>
      <c r="H37" s="37"/>
      <c r="I37" s="706" t="s">
        <v>54</v>
      </c>
      <c r="J37" s="699"/>
      <c r="K37" s="699"/>
      <c r="L37" s="707"/>
      <c r="M37" s="687"/>
      <c r="N37" s="688"/>
      <c r="O37" s="688"/>
      <c r="P37" s="688"/>
      <c r="Q37" s="688"/>
      <c r="R37" s="688"/>
      <c r="S37" s="689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98" t="s">
        <v>53</v>
      </c>
      <c r="E39" s="698"/>
      <c r="F39" s="698"/>
      <c r="G39" s="698"/>
      <c r="H39" s="698"/>
      <c r="I39" s="698"/>
      <c r="J39" s="698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703" t="s">
        <v>25</v>
      </c>
      <c r="G40" s="704"/>
      <c r="H40" s="704"/>
      <c r="I40" s="704"/>
      <c r="J40" s="704"/>
      <c r="K40" s="704"/>
      <c r="L40" s="705"/>
      <c r="M40" s="703" t="s">
        <v>26</v>
      </c>
      <c r="N40" s="704"/>
      <c r="O40" s="704"/>
      <c r="P40" s="705"/>
      <c r="Q40" s="703" t="s">
        <v>27</v>
      </c>
      <c r="R40" s="704"/>
      <c r="S40" s="705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87"/>
      <c r="G41" s="688"/>
      <c r="H41" s="688"/>
      <c r="I41" s="688"/>
      <c r="J41" s="688"/>
      <c r="K41" s="688"/>
      <c r="L41" s="689"/>
      <c r="M41" s="687"/>
      <c r="N41" s="688"/>
      <c r="O41" s="688"/>
      <c r="P41" s="689"/>
      <c r="Q41" s="687"/>
      <c r="R41" s="688"/>
      <c r="S41" s="689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87"/>
      <c r="G42" s="688"/>
      <c r="H42" s="688"/>
      <c r="I42" s="688"/>
      <c r="J42" s="688"/>
      <c r="K42" s="688"/>
      <c r="L42" s="689"/>
      <c r="M42" s="687"/>
      <c r="N42" s="688"/>
      <c r="O42" s="688"/>
      <c r="P42" s="689"/>
      <c r="Q42" s="687"/>
      <c r="R42" s="688"/>
      <c r="S42" s="689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85" t="s">
        <v>31</v>
      </c>
      <c r="D45" s="685"/>
      <c r="E45" s="685"/>
      <c r="F45" s="685"/>
      <c r="G45" s="685"/>
      <c r="H45" s="685"/>
      <c r="I45" s="685"/>
      <c r="J45" s="685"/>
      <c r="K45" s="685"/>
      <c r="L45" s="685"/>
      <c r="M45" s="685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90" t="s">
        <v>51</v>
      </c>
      <c r="E46" s="690"/>
      <c r="F46" s="690"/>
      <c r="G46" s="690"/>
      <c r="H46" s="15"/>
      <c r="I46" s="15"/>
      <c r="J46" s="15" t="s">
        <v>0</v>
      </c>
      <c r="K46" s="15" t="s">
        <v>0</v>
      </c>
      <c r="L46" s="686" t="s">
        <v>42</v>
      </c>
      <c r="M46" s="686"/>
      <c r="N46" s="686"/>
      <c r="O46" s="686"/>
      <c r="P46" s="686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87"/>
      <c r="E48" s="688"/>
      <c r="F48" s="688"/>
      <c r="G48" s="688"/>
      <c r="H48" s="688"/>
      <c r="I48" s="688"/>
      <c r="J48" s="688"/>
      <c r="K48" s="689"/>
      <c r="L48" s="687"/>
      <c r="M48" s="688"/>
      <c r="N48" s="688"/>
      <c r="O48" s="688"/>
      <c r="P48" s="688"/>
      <c r="Q48" s="688"/>
      <c r="R48" s="688"/>
      <c r="S48" s="689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86" t="s">
        <v>52</v>
      </c>
      <c r="E50" s="686"/>
      <c r="F50" s="686"/>
      <c r="G50" s="686"/>
      <c r="H50" s="686"/>
      <c r="I50" s="38"/>
      <c r="J50" s="4"/>
      <c r="K50" s="690" t="s">
        <v>59</v>
      </c>
      <c r="L50" s="690"/>
      <c r="M50" s="690"/>
      <c r="N50" s="690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82"/>
      <c r="E55" s="683"/>
      <c r="F55" s="683"/>
      <c r="G55" s="683"/>
      <c r="H55" s="683"/>
      <c r="I55" s="683"/>
      <c r="J55" s="683"/>
      <c r="K55" s="683"/>
      <c r="L55" s="683"/>
      <c r="M55" s="683"/>
      <c r="N55" s="683"/>
      <c r="O55" s="683"/>
      <c r="P55" s="683"/>
      <c r="Q55" s="683"/>
      <c r="R55" s="683"/>
      <c r="S55" s="684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disablePrompts="1" count="2">
    <dataValidation type="list" showInputMessage="1" showErrorMessage="1" sqref="H20:M20" xr:uid="{00000000-0002-0000-0B00-000000000000}">
      <formula1>$B$63:$B$70</formula1>
    </dataValidation>
    <dataValidation type="list" allowBlank="1" showInputMessage="1" showErrorMessage="1" sqref="R20" xr:uid="{00000000-0002-0000-0B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716" t="e">
        <f>+#REF!</f>
        <v>#REF!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719" t="e">
        <f>+#REF!</f>
        <v>#REF!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1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708" t="s">
        <v>55</v>
      </c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722"/>
      <c r="C4" s="685" t="s">
        <v>2</v>
      </c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724"/>
      <c r="AI4" s="12"/>
    </row>
    <row r="5" spans="1:35" ht="5.0999999999999996" customHeight="1">
      <c r="A5" s="39"/>
      <c r="B5" s="723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725"/>
      <c r="AI5" s="12"/>
    </row>
    <row r="6" spans="1:35" ht="15" customHeight="1">
      <c r="A6" s="39"/>
      <c r="B6" s="723"/>
      <c r="C6" s="4"/>
      <c r="D6" s="695" t="s">
        <v>1</v>
      </c>
      <c r="E6" s="695"/>
      <c r="F6" s="695"/>
      <c r="G6" s="696"/>
      <c r="H6" s="692" t="e">
        <f>IF(#REF!=0," ",#REF!)</f>
        <v>#REF!</v>
      </c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4"/>
      <c r="T6" s="725"/>
      <c r="V6" s="5"/>
      <c r="AI6" s="12"/>
    </row>
    <row r="7" spans="1:35" ht="5.0999999999999996" customHeight="1">
      <c r="A7" s="39"/>
      <c r="B7" s="723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25"/>
      <c r="V7" s="5"/>
      <c r="AI7" s="12"/>
    </row>
    <row r="8" spans="1:35" ht="15" customHeight="1">
      <c r="A8" s="39"/>
      <c r="B8" s="723"/>
      <c r="C8" s="4"/>
      <c r="D8" s="695" t="s">
        <v>9</v>
      </c>
      <c r="E8" s="695"/>
      <c r="F8" s="695"/>
      <c r="G8" s="696"/>
      <c r="H8" s="692" t="e">
        <f>#REF!</f>
        <v>#REF!</v>
      </c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4"/>
      <c r="T8" s="725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95" t="s">
        <v>41</v>
      </c>
      <c r="E10" s="695"/>
      <c r="F10" s="696"/>
      <c r="G10" s="35"/>
      <c r="H10" s="7"/>
      <c r="I10" s="699" t="s">
        <v>10</v>
      </c>
      <c r="J10" s="699"/>
      <c r="K10" s="699"/>
      <c r="L10" s="700"/>
      <c r="M10" s="701"/>
      <c r="N10" s="701"/>
      <c r="O10" s="701"/>
      <c r="P10" s="701"/>
      <c r="Q10" s="701"/>
      <c r="R10" s="701"/>
      <c r="S10" s="702"/>
      <c r="T10" s="9"/>
      <c r="V10" s="5"/>
      <c r="AI10" s="12"/>
    </row>
    <row r="11" spans="1:35" ht="5.0999999999999996" customHeight="1">
      <c r="A11" s="39"/>
      <c r="B11" s="732"/>
      <c r="C11" s="733"/>
      <c r="D11" s="733"/>
      <c r="E11" s="733"/>
      <c r="F11" s="733"/>
      <c r="G11" s="733"/>
      <c r="H11" s="733"/>
      <c r="I11" s="733"/>
      <c r="J11" s="733"/>
      <c r="K11" s="733"/>
      <c r="L11" s="733"/>
      <c r="M11" s="733"/>
      <c r="N11" s="733"/>
      <c r="O11" s="733"/>
      <c r="P11" s="733"/>
      <c r="Q11" s="733"/>
      <c r="R11" s="733"/>
      <c r="S11" s="733"/>
      <c r="T11" s="734"/>
      <c r="AI11" s="12"/>
    </row>
    <row r="12" spans="1:35" ht="24.95" customHeight="1">
      <c r="A12" s="39"/>
      <c r="B12" s="25"/>
      <c r="C12" s="685" t="s">
        <v>11</v>
      </c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723"/>
      <c r="C14" s="6"/>
      <c r="D14" s="686" t="s">
        <v>12</v>
      </c>
      <c r="E14" s="686"/>
      <c r="F14" s="697"/>
      <c r="G14" s="687"/>
      <c r="H14" s="688"/>
      <c r="I14" s="688"/>
      <c r="J14" s="688"/>
      <c r="K14" s="688"/>
      <c r="L14" s="688"/>
      <c r="M14" s="689"/>
      <c r="N14" s="714" t="s">
        <v>56</v>
      </c>
      <c r="O14" s="690"/>
      <c r="P14" s="690"/>
      <c r="Q14" s="715"/>
      <c r="R14" s="730"/>
      <c r="S14" s="731"/>
      <c r="T14" s="725"/>
      <c r="V14" s="5"/>
      <c r="AI14" s="12"/>
    </row>
    <row r="15" spans="1:35" ht="5.0999999999999996" customHeight="1">
      <c r="A15" s="39"/>
      <c r="B15" s="723"/>
      <c r="C15" s="6"/>
      <c r="D15" s="698" t="s">
        <v>0</v>
      </c>
      <c r="E15" s="698"/>
      <c r="F15" s="698"/>
      <c r="G15" s="698"/>
      <c r="H15" s="698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725"/>
      <c r="V15" s="5"/>
      <c r="AI15" s="12"/>
    </row>
    <row r="16" spans="1:35" ht="17.25" customHeight="1">
      <c r="A16" s="39"/>
      <c r="B16" s="723"/>
      <c r="C16" s="6"/>
      <c r="D16" s="686" t="s">
        <v>13</v>
      </c>
      <c r="E16" s="686"/>
      <c r="F16" s="686"/>
      <c r="G16" s="686"/>
      <c r="H16" s="697"/>
      <c r="I16" s="687"/>
      <c r="J16" s="688"/>
      <c r="K16" s="688"/>
      <c r="L16" s="688"/>
      <c r="M16" s="688"/>
      <c r="N16" s="688"/>
      <c r="O16" s="688"/>
      <c r="P16" s="688"/>
      <c r="Q16" s="688"/>
      <c r="R16" s="688"/>
      <c r="S16" s="689"/>
      <c r="T16" s="725"/>
      <c r="V16" s="5"/>
      <c r="AI16" s="12"/>
    </row>
    <row r="17" spans="1:35" ht="5.0999999999999996" customHeight="1">
      <c r="A17" s="39"/>
      <c r="B17" s="723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25"/>
      <c r="V17" s="5"/>
      <c r="AI17" s="12"/>
    </row>
    <row r="18" spans="1:35" ht="15" customHeight="1">
      <c r="A18" s="39"/>
      <c r="B18" s="723"/>
      <c r="C18" s="6"/>
      <c r="D18" s="686" t="s">
        <v>14</v>
      </c>
      <c r="E18" s="686"/>
      <c r="F18" s="686"/>
      <c r="G18" s="686"/>
      <c r="H18" s="697"/>
      <c r="I18" s="687"/>
      <c r="J18" s="688"/>
      <c r="K18" s="688"/>
      <c r="L18" s="688"/>
      <c r="M18" s="688"/>
      <c r="N18" s="688"/>
      <c r="O18" s="688"/>
      <c r="P18" s="688"/>
      <c r="Q18" s="689"/>
      <c r="R18" s="15"/>
      <c r="S18" s="15"/>
      <c r="T18" s="725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86" t="s">
        <v>15</v>
      </c>
      <c r="E20" s="686"/>
      <c r="F20" s="686"/>
      <c r="G20" s="697"/>
      <c r="H20" s="711"/>
      <c r="I20" s="712"/>
      <c r="J20" s="712"/>
      <c r="K20" s="712"/>
      <c r="L20" s="712"/>
      <c r="M20" s="713"/>
      <c r="N20" s="4"/>
      <c r="O20" s="686" t="s">
        <v>16</v>
      </c>
      <c r="P20" s="686"/>
      <c r="Q20" s="697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86" t="s">
        <v>49</v>
      </c>
      <c r="E22" s="686"/>
      <c r="F22" s="686"/>
      <c r="G22" s="697"/>
      <c r="H22" s="687"/>
      <c r="I22" s="688"/>
      <c r="J22" s="688"/>
      <c r="K22" s="688"/>
      <c r="L22" s="688"/>
      <c r="M22" s="688"/>
      <c r="N22" s="688"/>
      <c r="O22" s="688"/>
      <c r="P22" s="688"/>
      <c r="Q22" s="688"/>
      <c r="R22" s="689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86" t="s">
        <v>50</v>
      </c>
      <c r="E24" s="686"/>
      <c r="F24" s="686"/>
      <c r="G24" s="686"/>
      <c r="H24" s="686"/>
      <c r="I24" s="687"/>
      <c r="J24" s="688"/>
      <c r="K24" s="688"/>
      <c r="L24" s="688"/>
      <c r="M24" s="688"/>
      <c r="N24" s="688"/>
      <c r="O24" s="688"/>
      <c r="P24" s="688"/>
      <c r="Q24" s="688"/>
      <c r="R24" s="688"/>
      <c r="S24" s="689"/>
      <c r="T24" s="9"/>
      <c r="U24" s="23"/>
      <c r="V24" s="5"/>
      <c r="AI24" s="12"/>
    </row>
    <row r="25" spans="1:35" ht="15" customHeight="1">
      <c r="A25" s="39"/>
      <c r="B25" s="8"/>
      <c r="C25" s="6"/>
      <c r="D25" s="698"/>
      <c r="E25" s="698"/>
      <c r="F25" s="698"/>
      <c r="G25" s="698"/>
      <c r="H25" s="698"/>
      <c r="I25" s="687"/>
      <c r="J25" s="688"/>
      <c r="K25" s="688"/>
      <c r="L25" s="688"/>
      <c r="M25" s="688"/>
      <c r="N25" s="688"/>
      <c r="O25" s="688"/>
      <c r="P25" s="688"/>
      <c r="Q25" s="688"/>
      <c r="R25" s="688"/>
      <c r="S25" s="689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729" t="s">
        <v>57</v>
      </c>
      <c r="E27" s="729"/>
      <c r="F27" s="729"/>
      <c r="G27" s="729"/>
      <c r="H27" s="729"/>
      <c r="I27" s="729"/>
      <c r="J27" s="729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726" t="s">
        <v>28</v>
      </c>
      <c r="F29" s="727"/>
      <c r="G29" s="727"/>
      <c r="H29" s="727"/>
      <c r="I29" s="727"/>
      <c r="J29" s="727"/>
      <c r="K29" s="727"/>
      <c r="L29" s="728"/>
      <c r="M29" s="726" t="s">
        <v>29</v>
      </c>
      <c r="N29" s="727"/>
      <c r="O29" s="727"/>
      <c r="P29" s="727"/>
      <c r="Q29" s="727"/>
      <c r="R29" s="727"/>
      <c r="S29" s="728"/>
      <c r="T29" s="9"/>
      <c r="V29" s="5"/>
      <c r="AI29" s="12"/>
    </row>
    <row r="30" spans="1:35" ht="15" customHeight="1">
      <c r="A30" s="39"/>
      <c r="B30" s="8"/>
      <c r="C30" s="6"/>
      <c r="D30" s="54"/>
      <c r="E30" s="687"/>
      <c r="F30" s="688"/>
      <c r="G30" s="688"/>
      <c r="H30" s="688"/>
      <c r="I30" s="688"/>
      <c r="J30" s="688"/>
      <c r="K30" s="688"/>
      <c r="L30" s="689"/>
      <c r="M30" s="687"/>
      <c r="N30" s="688"/>
      <c r="O30" s="688"/>
      <c r="P30" s="688"/>
      <c r="Q30" s="688"/>
      <c r="R30" s="688"/>
      <c r="S30" s="689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87"/>
      <c r="F31" s="688"/>
      <c r="G31" s="688"/>
      <c r="H31" s="688"/>
      <c r="I31" s="688"/>
      <c r="J31" s="688"/>
      <c r="K31" s="688"/>
      <c r="L31" s="689"/>
      <c r="M31" s="687"/>
      <c r="N31" s="688"/>
      <c r="O31" s="688"/>
      <c r="P31" s="688"/>
      <c r="Q31" s="688"/>
      <c r="R31" s="688"/>
      <c r="S31" s="689"/>
      <c r="T31" s="9"/>
      <c r="V31" s="5"/>
      <c r="AI31" s="12"/>
    </row>
    <row r="32" spans="1:35" ht="15" customHeight="1">
      <c r="A32" s="39"/>
      <c r="B32" s="8"/>
      <c r="C32" s="6"/>
      <c r="D32" s="54"/>
      <c r="E32" s="687"/>
      <c r="F32" s="688"/>
      <c r="G32" s="688"/>
      <c r="H32" s="688"/>
      <c r="I32" s="688"/>
      <c r="J32" s="688"/>
      <c r="K32" s="688"/>
      <c r="L32" s="689"/>
      <c r="M32" s="687"/>
      <c r="N32" s="688"/>
      <c r="O32" s="688"/>
      <c r="P32" s="688"/>
      <c r="Q32" s="688"/>
      <c r="R32" s="688"/>
      <c r="S32" s="689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91" t="s">
        <v>30</v>
      </c>
      <c r="D35" s="691"/>
      <c r="E35" s="691"/>
      <c r="F35" s="691"/>
      <c r="G35" s="691"/>
      <c r="H35" s="691"/>
      <c r="I35" s="691"/>
      <c r="J35" s="691"/>
      <c r="K35" s="691"/>
      <c r="L35" s="691"/>
      <c r="M35" s="691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95" t="s">
        <v>58</v>
      </c>
      <c r="E37" s="695"/>
      <c r="F37" s="695"/>
      <c r="G37" s="696"/>
      <c r="H37" s="37"/>
      <c r="I37" s="706" t="s">
        <v>54</v>
      </c>
      <c r="J37" s="699"/>
      <c r="K37" s="699"/>
      <c r="L37" s="707"/>
      <c r="M37" s="687"/>
      <c r="N37" s="688"/>
      <c r="O37" s="688"/>
      <c r="P37" s="688"/>
      <c r="Q37" s="688"/>
      <c r="R37" s="688"/>
      <c r="S37" s="689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98" t="s">
        <v>53</v>
      </c>
      <c r="E39" s="698"/>
      <c r="F39" s="698"/>
      <c r="G39" s="698"/>
      <c r="H39" s="698"/>
      <c r="I39" s="698"/>
      <c r="J39" s="698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703" t="s">
        <v>25</v>
      </c>
      <c r="G40" s="704"/>
      <c r="H40" s="704"/>
      <c r="I40" s="704"/>
      <c r="J40" s="704"/>
      <c r="K40" s="704"/>
      <c r="L40" s="705"/>
      <c r="M40" s="703" t="s">
        <v>26</v>
      </c>
      <c r="N40" s="704"/>
      <c r="O40" s="704"/>
      <c r="P40" s="705"/>
      <c r="Q40" s="703" t="s">
        <v>27</v>
      </c>
      <c r="R40" s="704"/>
      <c r="S40" s="705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87"/>
      <c r="G41" s="688"/>
      <c r="H41" s="688"/>
      <c r="I41" s="688"/>
      <c r="J41" s="688"/>
      <c r="K41" s="688"/>
      <c r="L41" s="689"/>
      <c r="M41" s="687"/>
      <c r="N41" s="688"/>
      <c r="O41" s="688"/>
      <c r="P41" s="689"/>
      <c r="Q41" s="687"/>
      <c r="R41" s="688"/>
      <c r="S41" s="689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87"/>
      <c r="G42" s="688"/>
      <c r="H42" s="688"/>
      <c r="I42" s="688"/>
      <c r="J42" s="688"/>
      <c r="K42" s="688"/>
      <c r="L42" s="689"/>
      <c r="M42" s="687"/>
      <c r="N42" s="688"/>
      <c r="O42" s="688"/>
      <c r="P42" s="689"/>
      <c r="Q42" s="687"/>
      <c r="R42" s="688"/>
      <c r="S42" s="689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85" t="s">
        <v>31</v>
      </c>
      <c r="D45" s="685"/>
      <c r="E45" s="685"/>
      <c r="F45" s="685"/>
      <c r="G45" s="685"/>
      <c r="H45" s="685"/>
      <c r="I45" s="685"/>
      <c r="J45" s="685"/>
      <c r="K45" s="685"/>
      <c r="L45" s="685"/>
      <c r="M45" s="685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90" t="s">
        <v>51</v>
      </c>
      <c r="E46" s="690"/>
      <c r="F46" s="690"/>
      <c r="G46" s="690"/>
      <c r="H46" s="15"/>
      <c r="I46" s="15"/>
      <c r="J46" s="15" t="s">
        <v>0</v>
      </c>
      <c r="K46" s="15" t="s">
        <v>0</v>
      </c>
      <c r="L46" s="686" t="s">
        <v>42</v>
      </c>
      <c r="M46" s="686"/>
      <c r="N46" s="686"/>
      <c r="O46" s="686"/>
      <c r="P46" s="686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87"/>
      <c r="E48" s="688"/>
      <c r="F48" s="688"/>
      <c r="G48" s="688"/>
      <c r="H48" s="688"/>
      <c r="I48" s="688"/>
      <c r="J48" s="688"/>
      <c r="K48" s="689"/>
      <c r="L48" s="687"/>
      <c r="M48" s="688"/>
      <c r="N48" s="688"/>
      <c r="O48" s="688"/>
      <c r="P48" s="688"/>
      <c r="Q48" s="688"/>
      <c r="R48" s="688"/>
      <c r="S48" s="689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86" t="s">
        <v>52</v>
      </c>
      <c r="E50" s="686"/>
      <c r="F50" s="686"/>
      <c r="G50" s="686"/>
      <c r="H50" s="686"/>
      <c r="I50" s="38"/>
      <c r="J50" s="4"/>
      <c r="K50" s="690" t="s">
        <v>59</v>
      </c>
      <c r="L50" s="690"/>
      <c r="M50" s="690"/>
      <c r="N50" s="690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5.099999999999994" customHeight="1">
      <c r="A55" s="42" t="s">
        <v>43</v>
      </c>
      <c r="B55" s="2"/>
      <c r="C55" s="7"/>
      <c r="D55" s="682"/>
      <c r="E55" s="683"/>
      <c r="F55" s="683"/>
      <c r="G55" s="683"/>
      <c r="H55" s="683"/>
      <c r="I55" s="683"/>
      <c r="J55" s="683"/>
      <c r="K55" s="683"/>
      <c r="L55" s="683"/>
      <c r="M55" s="683"/>
      <c r="N55" s="683"/>
      <c r="O55" s="683"/>
      <c r="P55" s="683"/>
      <c r="Q55" s="683"/>
      <c r="R55" s="683"/>
      <c r="S55" s="684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20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  <mergeCell ref="Q40:S40"/>
    <mergeCell ref="D55:S55"/>
    <mergeCell ref="D48:K48"/>
    <mergeCell ref="L48:S48"/>
    <mergeCell ref="D50:H50"/>
    <mergeCell ref="K50:N5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M31:S31"/>
    <mergeCell ref="E29:L29"/>
    <mergeCell ref="M29:S29"/>
    <mergeCell ref="C35:M35"/>
    <mergeCell ref="E30:L30"/>
    <mergeCell ref="D27:J27"/>
    <mergeCell ref="D24:H24"/>
    <mergeCell ref="I24:S24"/>
    <mergeCell ref="D10:F10"/>
    <mergeCell ref="I10:K10"/>
    <mergeCell ref="L10:S10"/>
    <mergeCell ref="D15:H15"/>
    <mergeCell ref="D22:G22"/>
    <mergeCell ref="D16:H16"/>
    <mergeCell ref="R14:S14"/>
    <mergeCell ref="N14:Q14"/>
    <mergeCell ref="I16:S16"/>
    <mergeCell ref="D18:H18"/>
    <mergeCell ref="D20:G20"/>
  </mergeCells>
  <phoneticPr fontId="20" type="noConversion"/>
  <dataValidations count="2">
    <dataValidation type="list" showInputMessage="1" showErrorMessage="1" sqref="H20:M20" xr:uid="{00000000-0002-0000-0C00-000000000000}">
      <formula1>$B$63:$B$70</formula1>
    </dataValidation>
    <dataValidation type="list" allowBlank="1" showInputMessage="1" showErrorMessage="1" sqref="R20" xr:uid="{00000000-0002-0000-0C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3"/>
  <sheetViews>
    <sheetView zoomScaleNormal="100" workbookViewId="0">
      <pane ySplit="4" topLeftCell="A5" activePane="bottomLeft" state="frozen"/>
      <selection pane="bottomLeft" activeCell="B10" sqref="B10:C10"/>
    </sheetView>
  </sheetViews>
  <sheetFormatPr baseColWidth="10" defaultColWidth="9.140625" defaultRowHeight="12.75"/>
  <cols>
    <col min="1" max="1" width="5.7109375" style="250" customWidth="1"/>
    <col min="2" max="7" width="21" style="250" customWidth="1"/>
    <col min="8" max="8" width="25.28515625" style="250" customWidth="1"/>
    <col min="9" max="9" width="21" style="250" customWidth="1"/>
    <col min="10" max="16384" width="9.140625" style="250"/>
  </cols>
  <sheetData>
    <row r="1" spans="2:9" ht="18" customHeight="1">
      <c r="B1" s="390" t="s">
        <v>221</v>
      </c>
      <c r="C1" s="391"/>
      <c r="D1" s="391"/>
      <c r="E1" s="391"/>
      <c r="F1" s="391"/>
      <c r="G1" s="391"/>
      <c r="H1" s="249"/>
      <c r="I1" s="392" t="s">
        <v>232</v>
      </c>
    </row>
    <row r="2" spans="2:9" ht="18" customHeight="1">
      <c r="B2" s="251" t="s">
        <v>224</v>
      </c>
      <c r="C2" s="252"/>
      <c r="D2" s="252"/>
      <c r="E2" s="252"/>
      <c r="F2" s="252"/>
      <c r="G2" s="252"/>
      <c r="H2" s="252"/>
      <c r="I2" s="393"/>
    </row>
    <row r="3" spans="2:9" ht="18" customHeight="1">
      <c r="B3" s="253" t="s">
        <v>222</v>
      </c>
      <c r="C3" s="254"/>
      <c r="D3" s="254"/>
      <c r="E3" s="254"/>
      <c r="F3" s="254"/>
      <c r="G3" s="254"/>
      <c r="H3" s="254"/>
      <c r="I3" s="394"/>
    </row>
    <row r="4" spans="2:9" ht="21.75" customHeight="1">
      <c r="B4" s="396" t="s">
        <v>410</v>
      </c>
      <c r="C4" s="397"/>
      <c r="D4" s="223" t="s">
        <v>493</v>
      </c>
      <c r="E4" s="224"/>
      <c r="F4" s="224"/>
      <c r="G4" s="224"/>
      <c r="H4" s="224"/>
      <c r="I4" s="394"/>
    </row>
    <row r="5" spans="2:9" ht="20.100000000000001" customHeight="1">
      <c r="B5" s="398" t="s">
        <v>375</v>
      </c>
      <c r="C5" s="399"/>
      <c r="D5" s="399"/>
      <c r="E5" s="399"/>
      <c r="F5" s="399"/>
      <c r="G5" s="399"/>
      <c r="H5" s="400"/>
      <c r="I5" s="395"/>
    </row>
    <row r="6" spans="2:9" ht="20.100000000000001" customHeight="1">
      <c r="B6" s="401" t="s">
        <v>376</v>
      </c>
      <c r="C6" s="402"/>
      <c r="D6" s="402"/>
      <c r="E6" s="402"/>
      <c r="F6" s="402"/>
      <c r="G6" s="402"/>
      <c r="H6" s="402"/>
      <c r="I6" s="403"/>
    </row>
    <row r="7" spans="2:9" ht="21.75" customHeight="1">
      <c r="B7" s="255" t="s">
        <v>377</v>
      </c>
      <c r="C7" s="225" t="s">
        <v>108</v>
      </c>
      <c r="D7" s="255" t="s">
        <v>378</v>
      </c>
      <c r="E7" s="225" t="s">
        <v>108</v>
      </c>
      <c r="F7" s="255" t="s">
        <v>379</v>
      </c>
      <c r="G7" s="225" t="s">
        <v>108</v>
      </c>
      <c r="H7" s="255" t="s">
        <v>380</v>
      </c>
      <c r="I7" s="225" t="s">
        <v>108</v>
      </c>
    </row>
    <row r="8" spans="2:9" ht="20.100000000000001" customHeight="1">
      <c r="B8" s="401" t="s">
        <v>381</v>
      </c>
      <c r="C8" s="402"/>
      <c r="D8" s="402"/>
      <c r="E8" s="402"/>
      <c r="F8" s="402"/>
      <c r="G8" s="402"/>
      <c r="H8" s="402"/>
      <c r="I8" s="403"/>
    </row>
    <row r="9" spans="2:9" ht="20.100000000000001" customHeight="1">
      <c r="B9" s="404" t="s">
        <v>382</v>
      </c>
      <c r="C9" s="404"/>
      <c r="D9" s="404" t="s">
        <v>383</v>
      </c>
      <c r="E9" s="404"/>
      <c r="F9" s="404" t="s">
        <v>384</v>
      </c>
      <c r="G9" s="404"/>
      <c r="H9" s="414" t="s">
        <v>393</v>
      </c>
      <c r="I9" s="415"/>
    </row>
    <row r="10" spans="2:9" ht="20.100000000000001" customHeight="1">
      <c r="B10" s="416" t="s">
        <v>0</v>
      </c>
      <c r="C10" s="416"/>
      <c r="D10" s="416"/>
      <c r="E10" s="416"/>
      <c r="F10" s="416" t="s">
        <v>0</v>
      </c>
      <c r="G10" s="416"/>
      <c r="H10" s="417" t="s">
        <v>0</v>
      </c>
      <c r="I10" s="418"/>
    </row>
    <row r="11" spans="2:9" ht="20.100000000000001" customHeight="1">
      <c r="B11" s="404" t="s">
        <v>385</v>
      </c>
      <c r="C11" s="404"/>
      <c r="D11" s="404"/>
      <c r="E11" s="404"/>
      <c r="F11" s="404" t="s">
        <v>305</v>
      </c>
      <c r="G11" s="404"/>
      <c r="H11" s="404"/>
      <c r="I11" s="404"/>
    </row>
    <row r="12" spans="2:9" ht="21" customHeight="1">
      <c r="B12" s="405" t="s">
        <v>0</v>
      </c>
      <c r="C12" s="406"/>
      <c r="D12" s="406"/>
      <c r="E12" s="407"/>
      <c r="F12" s="405" t="s">
        <v>0</v>
      </c>
      <c r="G12" s="406"/>
      <c r="H12" s="406"/>
      <c r="I12" s="407"/>
    </row>
    <row r="13" spans="2:9" ht="20.100000000000001" customHeight="1">
      <c r="B13" s="419" t="s">
        <v>474</v>
      </c>
      <c r="C13" s="420"/>
      <c r="D13" s="420"/>
      <c r="E13" s="420"/>
      <c r="F13" s="420"/>
      <c r="G13" s="420"/>
      <c r="H13" s="256"/>
      <c r="I13" s="257"/>
    </row>
    <row r="14" spans="2:9" ht="20.100000000000001" customHeight="1">
      <c r="B14" s="408" t="s">
        <v>219</v>
      </c>
      <c r="C14" s="409"/>
      <c r="D14" s="410" t="s">
        <v>392</v>
      </c>
      <c r="E14" s="410"/>
      <c r="F14" s="411"/>
      <c r="G14" s="412"/>
      <c r="H14" s="412"/>
      <c r="I14" s="413"/>
    </row>
    <row r="15" spans="2:9" ht="20.100000000000001" customHeight="1">
      <c r="B15" s="258" t="s">
        <v>408</v>
      </c>
      <c r="C15" s="267"/>
      <c r="D15" s="404" t="s">
        <v>409</v>
      </c>
      <c r="E15" s="404"/>
      <c r="F15" s="424"/>
      <c r="G15" s="425"/>
      <c r="H15" s="425"/>
      <c r="I15" s="426"/>
    </row>
    <row r="16" spans="2:9" ht="18" customHeight="1">
      <c r="B16" s="404" t="s">
        <v>475</v>
      </c>
      <c r="C16" s="404"/>
      <c r="D16" s="404"/>
      <c r="E16" s="404"/>
      <c r="F16" s="404"/>
      <c r="G16" s="404"/>
      <c r="H16" s="404"/>
      <c r="I16" s="404"/>
    </row>
    <row r="17" spans="2:9" ht="47.25" customHeight="1">
      <c r="B17" s="427" t="s">
        <v>107</v>
      </c>
      <c r="C17" s="428"/>
      <c r="D17" s="428"/>
      <c r="E17" s="428"/>
      <c r="F17" s="428"/>
      <c r="G17" s="428"/>
      <c r="H17" s="428"/>
      <c r="I17" s="428"/>
    </row>
    <row r="18" spans="2:9" ht="14.25" customHeight="1">
      <c r="B18" s="429" t="s">
        <v>390</v>
      </c>
      <c r="C18" s="430"/>
      <c r="D18" s="430"/>
      <c r="E18" s="430"/>
      <c r="F18" s="431"/>
      <c r="G18" s="430" t="s">
        <v>391</v>
      </c>
      <c r="H18" s="431"/>
      <c r="I18" s="226"/>
    </row>
    <row r="19" spans="2:9" ht="14.25" customHeight="1">
      <c r="B19" s="259" t="s">
        <v>386</v>
      </c>
      <c r="C19" s="259" t="s">
        <v>387</v>
      </c>
      <c r="D19" s="421" t="s">
        <v>388</v>
      </c>
      <c r="E19" s="421"/>
      <c r="F19" s="421" t="s">
        <v>389</v>
      </c>
      <c r="G19" s="421"/>
      <c r="H19" s="421" t="s">
        <v>305</v>
      </c>
      <c r="I19" s="421"/>
    </row>
    <row r="20" spans="2:9" ht="12" customHeight="1">
      <c r="B20" s="227"/>
      <c r="C20" s="227"/>
      <c r="D20" s="422"/>
      <c r="E20" s="423"/>
      <c r="F20" s="422"/>
      <c r="G20" s="423"/>
      <c r="H20" s="422"/>
      <c r="I20" s="423"/>
    </row>
    <row r="21" spans="2:9" ht="12" customHeight="1">
      <c r="B21" s="227"/>
      <c r="C21" s="227"/>
      <c r="D21" s="422"/>
      <c r="E21" s="423"/>
      <c r="F21" s="422"/>
      <c r="G21" s="423"/>
      <c r="H21" s="422"/>
      <c r="I21" s="423"/>
    </row>
    <row r="22" spans="2:9" ht="12" customHeight="1">
      <c r="B22" s="227"/>
      <c r="C22" s="227"/>
      <c r="D22" s="422"/>
      <c r="E22" s="423"/>
      <c r="F22" s="422"/>
      <c r="G22" s="423"/>
      <c r="H22" s="422"/>
      <c r="I22" s="423"/>
    </row>
    <row r="23" spans="2:9" ht="12" customHeight="1">
      <c r="B23" s="227"/>
      <c r="C23" s="227"/>
      <c r="D23" s="422"/>
      <c r="E23" s="423"/>
      <c r="F23" s="422"/>
      <c r="G23" s="423"/>
      <c r="H23" s="422"/>
      <c r="I23" s="423"/>
    </row>
    <row r="24" spans="2:9" ht="12" customHeight="1">
      <c r="B24" s="227"/>
      <c r="C24" s="227"/>
      <c r="D24" s="422"/>
      <c r="E24" s="423"/>
      <c r="F24" s="422"/>
      <c r="G24" s="423"/>
      <c r="H24" s="422"/>
      <c r="I24" s="423"/>
    </row>
    <row r="25" spans="2:9" ht="12" customHeight="1">
      <c r="B25" s="227"/>
      <c r="C25" s="227"/>
      <c r="D25" s="422"/>
      <c r="E25" s="423"/>
      <c r="F25" s="422"/>
      <c r="G25" s="423"/>
      <c r="H25" s="422"/>
      <c r="I25" s="423"/>
    </row>
    <row r="26" spans="2:9" ht="12" customHeight="1">
      <c r="B26" s="227"/>
      <c r="C26" s="227"/>
      <c r="D26" s="422"/>
      <c r="E26" s="423"/>
      <c r="F26" s="422"/>
      <c r="G26" s="423"/>
      <c r="H26" s="422"/>
      <c r="I26" s="423"/>
    </row>
    <row r="27" spans="2:9" ht="12" customHeight="1">
      <c r="B27" s="227"/>
      <c r="C27" s="227"/>
      <c r="D27" s="422"/>
      <c r="E27" s="423"/>
      <c r="F27" s="422"/>
      <c r="G27" s="423"/>
      <c r="H27" s="422"/>
      <c r="I27" s="423"/>
    </row>
    <row r="28" spans="2:9" ht="12" customHeight="1">
      <c r="B28" s="227"/>
      <c r="C28" s="227"/>
      <c r="D28" s="422"/>
      <c r="E28" s="423"/>
      <c r="F28" s="422"/>
      <c r="G28" s="423"/>
      <c r="H28" s="422"/>
      <c r="I28" s="423"/>
    </row>
    <row r="29" spans="2:9" ht="12" customHeight="1">
      <c r="B29" s="227"/>
      <c r="C29" s="227"/>
      <c r="D29" s="422"/>
      <c r="E29" s="423"/>
      <c r="F29" s="422"/>
      <c r="G29" s="423"/>
      <c r="H29" s="422"/>
      <c r="I29" s="423"/>
    </row>
    <row r="30" spans="2:9" ht="12" customHeight="1">
      <c r="B30" s="227"/>
      <c r="C30" s="227"/>
      <c r="D30" s="422"/>
      <c r="E30" s="423"/>
      <c r="F30" s="422"/>
      <c r="G30" s="423"/>
      <c r="H30" s="422"/>
      <c r="I30" s="423"/>
    </row>
    <row r="31" spans="2:9" ht="12" customHeight="1">
      <c r="B31" s="227"/>
      <c r="C31" s="227"/>
      <c r="D31" s="422"/>
      <c r="E31" s="423"/>
      <c r="F31" s="422"/>
      <c r="G31" s="423"/>
      <c r="H31" s="422"/>
      <c r="I31" s="423"/>
    </row>
    <row r="32" spans="2:9" ht="12" customHeight="1">
      <c r="B32" s="227"/>
      <c r="C32" s="227"/>
      <c r="D32" s="422"/>
      <c r="E32" s="423"/>
      <c r="F32" s="422"/>
      <c r="G32" s="423"/>
      <c r="H32" s="422"/>
      <c r="I32" s="423"/>
    </row>
    <row r="33" spans="2:9" ht="20.100000000000001" customHeight="1">
      <c r="B33" s="419" t="s">
        <v>394</v>
      </c>
      <c r="C33" s="420"/>
      <c r="D33" s="420"/>
      <c r="E33" s="420"/>
      <c r="F33" s="420"/>
      <c r="G33" s="260"/>
      <c r="H33" s="260"/>
      <c r="I33" s="261"/>
    </row>
    <row r="34" spans="2:9" ht="15" customHeight="1">
      <c r="B34" s="429" t="s">
        <v>395</v>
      </c>
      <c r="C34" s="430"/>
      <c r="D34" s="431"/>
      <c r="E34" s="266"/>
      <c r="F34" s="429" t="s">
        <v>397</v>
      </c>
      <c r="G34" s="430"/>
      <c r="H34" s="431"/>
      <c r="I34" s="265"/>
    </row>
    <row r="35" spans="2:9" ht="15" customHeight="1">
      <c r="B35" s="433" t="s">
        <v>398</v>
      </c>
      <c r="C35" s="434"/>
      <c r="D35" s="434"/>
      <c r="E35" s="434"/>
      <c r="F35" s="434"/>
      <c r="G35" s="434"/>
      <c r="H35" s="434"/>
      <c r="I35" s="435"/>
    </row>
    <row r="36" spans="2:9" ht="15" customHeight="1">
      <c r="B36" s="433" t="s">
        <v>396</v>
      </c>
      <c r="C36" s="434"/>
      <c r="D36" s="434"/>
      <c r="E36" s="435"/>
      <c r="F36" s="262" t="s">
        <v>399</v>
      </c>
      <c r="G36" s="259" t="s">
        <v>400</v>
      </c>
      <c r="H36" s="421" t="s">
        <v>305</v>
      </c>
      <c r="I36" s="421"/>
    </row>
    <row r="37" spans="2:9" ht="12" customHeight="1">
      <c r="B37" s="422"/>
      <c r="C37" s="432"/>
      <c r="D37" s="423"/>
      <c r="E37" s="227"/>
      <c r="F37" s="227"/>
      <c r="G37" s="227"/>
      <c r="H37" s="227"/>
      <c r="I37" s="227"/>
    </row>
    <row r="38" spans="2:9" ht="12" customHeight="1">
      <c r="B38" s="422"/>
      <c r="C38" s="432"/>
      <c r="D38" s="423"/>
      <c r="E38" s="227"/>
      <c r="F38" s="227"/>
      <c r="G38" s="227"/>
      <c r="H38" s="227"/>
      <c r="I38" s="227"/>
    </row>
    <row r="39" spans="2:9" ht="12" customHeight="1">
      <c r="B39" s="422"/>
      <c r="C39" s="432"/>
      <c r="D39" s="423"/>
      <c r="E39" s="228"/>
      <c r="F39" s="228"/>
      <c r="G39" s="228"/>
      <c r="H39" s="228"/>
      <c r="I39" s="228"/>
    </row>
    <row r="40" spans="2:9" ht="12" customHeight="1">
      <c r="B40" s="422"/>
      <c r="C40" s="432"/>
      <c r="D40" s="423"/>
      <c r="E40" s="228"/>
      <c r="F40" s="228"/>
      <c r="G40" s="228"/>
      <c r="H40" s="228"/>
      <c r="I40" s="228"/>
    </row>
    <row r="41" spans="2:9" ht="12" customHeight="1">
      <c r="B41" s="422"/>
      <c r="C41" s="432"/>
      <c r="D41" s="423"/>
      <c r="E41" s="227"/>
      <c r="F41" s="227"/>
      <c r="G41" s="227"/>
      <c r="H41" s="227"/>
      <c r="I41" s="227"/>
    </row>
    <row r="42" spans="2:9" ht="12" customHeight="1">
      <c r="B42" s="422"/>
      <c r="C42" s="432"/>
      <c r="D42" s="423"/>
      <c r="E42" s="227"/>
      <c r="F42" s="227"/>
      <c r="G42" s="227"/>
      <c r="H42" s="227"/>
      <c r="I42" s="227"/>
    </row>
    <row r="43" spans="2:9" ht="12" customHeight="1">
      <c r="B43" s="422"/>
      <c r="C43" s="432"/>
      <c r="D43" s="423"/>
      <c r="E43" s="227"/>
      <c r="F43" s="227"/>
      <c r="G43" s="227"/>
      <c r="H43" s="227"/>
      <c r="I43" s="227"/>
    </row>
    <row r="44" spans="2:9" ht="12" customHeight="1">
      <c r="B44" s="422"/>
      <c r="C44" s="432"/>
      <c r="D44" s="423"/>
      <c r="E44" s="228"/>
      <c r="F44" s="228"/>
      <c r="G44" s="228"/>
      <c r="H44" s="228"/>
      <c r="I44" s="228"/>
    </row>
    <row r="45" spans="2:9" ht="12" customHeight="1">
      <c r="B45" s="422"/>
      <c r="C45" s="432"/>
      <c r="D45" s="423"/>
      <c r="E45" s="228"/>
      <c r="F45" s="228"/>
      <c r="G45" s="228"/>
      <c r="H45" s="228"/>
      <c r="I45" s="228"/>
    </row>
    <row r="46" spans="2:9" ht="12" customHeight="1">
      <c r="B46" s="422"/>
      <c r="C46" s="432"/>
      <c r="D46" s="423"/>
      <c r="E46" s="227"/>
      <c r="F46" s="227"/>
      <c r="G46" s="227"/>
      <c r="H46" s="227"/>
      <c r="I46" s="227"/>
    </row>
    <row r="47" spans="2:9" ht="12" customHeight="1">
      <c r="B47" s="422"/>
      <c r="C47" s="432"/>
      <c r="D47" s="423"/>
      <c r="E47" s="227"/>
      <c r="F47" s="227"/>
      <c r="G47" s="227"/>
      <c r="H47" s="227"/>
      <c r="I47" s="227"/>
    </row>
    <row r="48" spans="2:9" ht="12" customHeight="1">
      <c r="B48" s="422"/>
      <c r="C48" s="432"/>
      <c r="D48" s="423"/>
      <c r="E48" s="228"/>
      <c r="F48" s="228"/>
      <c r="G48" s="228"/>
      <c r="H48" s="228"/>
      <c r="I48" s="228"/>
    </row>
    <row r="49" spans="2:9" ht="12" customHeight="1">
      <c r="B49" s="422"/>
      <c r="C49" s="432"/>
      <c r="D49" s="423"/>
      <c r="E49" s="228"/>
      <c r="F49" s="228"/>
      <c r="G49" s="228"/>
      <c r="H49" s="228"/>
      <c r="I49" s="228"/>
    </row>
    <row r="50" spans="2:9" ht="20.100000000000001" customHeight="1">
      <c r="B50" s="436" t="s">
        <v>401</v>
      </c>
      <c r="C50" s="436"/>
      <c r="D50" s="437"/>
      <c r="E50" s="437"/>
      <c r="F50" s="437"/>
      <c r="G50" s="437"/>
      <c r="H50" s="437"/>
      <c r="I50" s="437"/>
    </row>
    <row r="51" spans="2:9" ht="18.75" customHeight="1">
      <c r="B51" s="438" t="s">
        <v>402</v>
      </c>
      <c r="C51" s="438"/>
      <c r="D51" s="438"/>
      <c r="E51" s="438"/>
      <c r="F51" s="439"/>
      <c r="G51" s="439"/>
      <c r="H51" s="439"/>
      <c r="I51" s="440"/>
    </row>
    <row r="52" spans="2:9" ht="14.25" customHeight="1">
      <c r="B52" s="259" t="s">
        <v>403</v>
      </c>
      <c r="C52" s="421" t="s">
        <v>404</v>
      </c>
      <c r="D52" s="421"/>
      <c r="E52" s="421"/>
      <c r="F52" s="433" t="s">
        <v>388</v>
      </c>
      <c r="G52" s="434"/>
      <c r="H52" s="435"/>
      <c r="I52" s="259" t="s">
        <v>405</v>
      </c>
    </row>
    <row r="53" spans="2:9" ht="14.25" customHeight="1">
      <c r="B53" s="268" t="s">
        <v>108</v>
      </c>
      <c r="C53" s="441"/>
      <c r="D53" s="441"/>
      <c r="E53" s="441"/>
      <c r="F53" s="441"/>
      <c r="G53" s="441"/>
      <c r="H53" s="441"/>
      <c r="I53" s="268"/>
    </row>
    <row r="54" spans="2:9" ht="14.25" customHeight="1">
      <c r="B54" s="268" t="s">
        <v>108</v>
      </c>
      <c r="C54" s="441"/>
      <c r="D54" s="441"/>
      <c r="E54" s="441"/>
      <c r="F54" s="441"/>
      <c r="G54" s="441"/>
      <c r="H54" s="441"/>
      <c r="I54" s="268"/>
    </row>
    <row r="55" spans="2:9" ht="14.25" customHeight="1">
      <c r="B55" s="268" t="s">
        <v>108</v>
      </c>
      <c r="C55" s="441"/>
      <c r="D55" s="441"/>
      <c r="E55" s="441"/>
      <c r="F55" s="441"/>
      <c r="G55" s="441"/>
      <c r="H55" s="441"/>
      <c r="I55" s="268"/>
    </row>
    <row r="56" spans="2:9" ht="14.25" customHeight="1">
      <c r="B56" s="268" t="s">
        <v>108</v>
      </c>
      <c r="C56" s="441"/>
      <c r="D56" s="441"/>
      <c r="E56" s="441"/>
      <c r="F56" s="441"/>
      <c r="G56" s="441"/>
      <c r="H56" s="441"/>
      <c r="I56" s="268"/>
    </row>
    <row r="57" spans="2:9" ht="14.25" customHeight="1">
      <c r="B57" s="443" t="s">
        <v>407</v>
      </c>
      <c r="C57" s="444"/>
      <c r="D57" s="444"/>
      <c r="E57" s="444"/>
      <c r="F57" s="444"/>
      <c r="G57" s="444"/>
      <c r="H57" s="263"/>
      <c r="I57" s="264">
        <f>+I53+I54+I55+I56</f>
        <v>0</v>
      </c>
    </row>
    <row r="58" spans="2:9" ht="18" customHeight="1">
      <c r="B58" s="442" t="s">
        <v>406</v>
      </c>
      <c r="C58" s="442"/>
      <c r="D58" s="442"/>
      <c r="E58" s="442"/>
      <c r="F58" s="442"/>
      <c r="G58" s="442"/>
      <c r="H58" s="442"/>
      <c r="I58" s="442"/>
    </row>
    <row r="59" spans="2:9" ht="47.25" customHeight="1">
      <c r="B59" s="427" t="s">
        <v>107</v>
      </c>
      <c r="C59" s="428"/>
      <c r="D59" s="428"/>
      <c r="E59" s="428"/>
      <c r="F59" s="428"/>
      <c r="G59" s="428"/>
      <c r="H59" s="428"/>
      <c r="I59" s="428"/>
    </row>
    <row r="63" spans="2:9">
      <c r="D63" s="250" t="s">
        <v>115</v>
      </c>
    </row>
  </sheetData>
  <sheetProtection algorithmName="SHA-512" hashValue="MGhpVhbbLwgEqbdFkOO3qy3kAd1jgBCtaqcB2NuJt1KGVPMUvWn9RXLicGipBgHyqgwZqyqWz6+EYpAV+MOukQ==" saltValue="zXjrYob/UC88ZEsl5FYBiw==" spinCount="100000" sheet="1" selectLockedCells="1"/>
  <mergeCells count="106">
    <mergeCell ref="C56:E56"/>
    <mergeCell ref="F56:H56"/>
    <mergeCell ref="B58:I58"/>
    <mergeCell ref="B59:I59"/>
    <mergeCell ref="C53:E53"/>
    <mergeCell ref="F53:H53"/>
    <mergeCell ref="C54:E54"/>
    <mergeCell ref="F54:H54"/>
    <mergeCell ref="C55:E55"/>
    <mergeCell ref="F55:H55"/>
    <mergeCell ref="B57:G57"/>
    <mergeCell ref="B49:D49"/>
    <mergeCell ref="B50:I50"/>
    <mergeCell ref="C52:E52"/>
    <mergeCell ref="F52:H52"/>
    <mergeCell ref="B43:D43"/>
    <mergeCell ref="B44:D44"/>
    <mergeCell ref="B45:D45"/>
    <mergeCell ref="B46:D46"/>
    <mergeCell ref="B47:D47"/>
    <mergeCell ref="B48:D48"/>
    <mergeCell ref="B51:E51"/>
    <mergeCell ref="F51:I51"/>
    <mergeCell ref="B37:D37"/>
    <mergeCell ref="B38:D38"/>
    <mergeCell ref="B39:D39"/>
    <mergeCell ref="B40:D40"/>
    <mergeCell ref="B41:D41"/>
    <mergeCell ref="B42:D42"/>
    <mergeCell ref="B33:F33"/>
    <mergeCell ref="B34:D34"/>
    <mergeCell ref="F34:H34"/>
    <mergeCell ref="B35:I35"/>
    <mergeCell ref="B36:E36"/>
    <mergeCell ref="H36:I36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15:E15"/>
    <mergeCell ref="F15:I15"/>
    <mergeCell ref="B16:I16"/>
    <mergeCell ref="B17:I17"/>
    <mergeCell ref="B18:F18"/>
    <mergeCell ref="G18:H18"/>
    <mergeCell ref="B14:C14"/>
    <mergeCell ref="D14:E14"/>
    <mergeCell ref="F14:I14"/>
    <mergeCell ref="B8:I8"/>
    <mergeCell ref="B9:C9"/>
    <mergeCell ref="D9:E9"/>
    <mergeCell ref="F9:G9"/>
    <mergeCell ref="H9:I9"/>
    <mergeCell ref="B10:C10"/>
    <mergeCell ref="D10:E10"/>
    <mergeCell ref="F10:G10"/>
    <mergeCell ref="H10:I10"/>
    <mergeCell ref="B13:G13"/>
    <mergeCell ref="B1:G1"/>
    <mergeCell ref="I1:I2"/>
    <mergeCell ref="I3:I5"/>
    <mergeCell ref="B4:C4"/>
    <mergeCell ref="B5:H5"/>
    <mergeCell ref="B6:I6"/>
    <mergeCell ref="B11:E11"/>
    <mergeCell ref="F11:I11"/>
    <mergeCell ref="B12:E12"/>
    <mergeCell ref="F12:I12"/>
  </mergeCells>
  <dataValidations count="2">
    <dataValidation type="textLength" operator="lessThanOrEqual" allowBlank="1" showInputMessage="1" showErrorMessage="1" errorTitle="Karaktere kopurua, gehienez:" error="500" promptTitle="Karaktere kopurua, gehienez: 500" prompt=" " sqref="B17:I17 B59:I59" xr:uid="{00000000-0002-0000-0100-000000000000}">
      <formula1>500</formula1>
    </dataValidation>
    <dataValidation type="textLength" operator="lessThan" allowBlank="1" showInputMessage="1" showErrorMessage="1" errorTitle="Nº máximo de caracteres" error="Nº máximo de caracteres: 500" promptTitle="Karaktere kopurua, gehienez " prompt="500" sqref="B17:I17 B59:I59" xr:uid="{00000000-0002-0000-0100-000001000000}">
      <formula1>500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'MK2_INFO-Oharrak'!$Y$9:$Y$26</xm:f>
          </x14:formula1>
          <xm:sqref>B10:G10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76"/>
  <sheetViews>
    <sheetView workbookViewId="0">
      <pane ySplit="6" topLeftCell="A7" activePane="bottomLeft" state="frozen"/>
      <selection pane="bottomLeft" activeCell="D14" sqref="D14:I14"/>
    </sheetView>
  </sheetViews>
  <sheetFormatPr baseColWidth="10" defaultColWidth="9.140625" defaultRowHeight="12.75"/>
  <cols>
    <col min="1" max="1" width="5.7109375" style="240" customWidth="1"/>
    <col min="2" max="7" width="21" style="240" customWidth="1"/>
    <col min="8" max="8" width="25.28515625" style="240" customWidth="1"/>
    <col min="9" max="9" width="21" style="240" customWidth="1"/>
    <col min="10" max="11" width="9.140625" style="240"/>
    <col min="12" max="17" width="13.5703125" style="240" customWidth="1"/>
    <col min="18" max="16384" width="9.140625" style="240"/>
  </cols>
  <sheetData>
    <row r="1" spans="2:9" ht="18" customHeight="1">
      <c r="B1" s="465" t="s">
        <v>221</v>
      </c>
      <c r="C1" s="466"/>
      <c r="D1" s="466"/>
      <c r="E1" s="466"/>
      <c r="F1" s="466"/>
      <c r="G1" s="466"/>
      <c r="H1" s="269"/>
      <c r="I1" s="445" t="s">
        <v>226</v>
      </c>
    </row>
    <row r="2" spans="2:9" ht="18" customHeight="1">
      <c r="B2" s="247" t="s">
        <v>224</v>
      </c>
      <c r="C2" s="270"/>
      <c r="D2" s="270"/>
      <c r="E2" s="270"/>
      <c r="F2" s="270"/>
      <c r="G2" s="270"/>
      <c r="H2" s="270"/>
      <c r="I2" s="446"/>
    </row>
    <row r="3" spans="2:9" ht="18" customHeight="1">
      <c r="B3" s="271" t="s">
        <v>225</v>
      </c>
      <c r="C3" s="272"/>
      <c r="D3" s="272"/>
      <c r="E3" s="272"/>
      <c r="F3" s="272"/>
      <c r="G3" s="272"/>
      <c r="H3" s="272"/>
      <c r="I3" s="504"/>
    </row>
    <row r="4" spans="2:9" ht="21.75" customHeight="1">
      <c r="B4" s="509" t="s">
        <v>276</v>
      </c>
      <c r="C4" s="510"/>
      <c r="D4" s="246" t="str">
        <f>+'EO1_Datu Orokorrak'!D4</f>
        <v>XXXXXXXXXXXX</v>
      </c>
      <c r="E4" s="245"/>
      <c r="F4" s="245"/>
      <c r="G4" s="245"/>
      <c r="H4" s="245"/>
      <c r="I4" s="504"/>
    </row>
    <row r="5" spans="2:9" ht="20.100000000000001" customHeight="1">
      <c r="B5" s="474" t="s">
        <v>444</v>
      </c>
      <c r="C5" s="475"/>
      <c r="D5" s="475"/>
      <c r="E5" s="475"/>
      <c r="F5" s="475"/>
      <c r="G5" s="475"/>
      <c r="H5" s="476"/>
      <c r="I5" s="505"/>
    </row>
    <row r="6" spans="2:9" ht="20.100000000000001" customHeight="1">
      <c r="B6" s="273" t="s">
        <v>233</v>
      </c>
      <c r="C6" s="244"/>
      <c r="D6" s="274" t="s">
        <v>204</v>
      </c>
      <c r="E6" s="241" t="s">
        <v>0</v>
      </c>
      <c r="F6" s="274" t="s">
        <v>236</v>
      </c>
      <c r="G6" s="241" t="s">
        <v>0</v>
      </c>
      <c r="H6" s="275" t="s">
        <v>237</v>
      </c>
      <c r="I6" s="241" t="s">
        <v>0</v>
      </c>
    </row>
    <row r="7" spans="2:9" ht="20.100000000000001" customHeight="1">
      <c r="B7" s="477" t="s">
        <v>436</v>
      </c>
      <c r="C7" s="478"/>
      <c r="D7" s="478"/>
      <c r="E7" s="478"/>
      <c r="F7" s="478"/>
      <c r="G7" s="478"/>
      <c r="H7" s="478"/>
      <c r="I7" s="479"/>
    </row>
    <row r="8" spans="2:9" ht="20.100000000000001" customHeight="1">
      <c r="B8" s="462" t="s">
        <v>238</v>
      </c>
      <c r="C8" s="462"/>
      <c r="D8" s="462" t="s">
        <v>239</v>
      </c>
      <c r="E8" s="462"/>
      <c r="F8" s="462" t="s">
        <v>240</v>
      </c>
      <c r="G8" s="462"/>
      <c r="H8" s="463" t="s">
        <v>241</v>
      </c>
      <c r="I8" s="464"/>
    </row>
    <row r="9" spans="2:9" ht="20.100000000000001" customHeight="1">
      <c r="B9" s="483"/>
      <c r="C9" s="483"/>
      <c r="D9" s="483"/>
      <c r="E9" s="483"/>
      <c r="F9" s="483"/>
      <c r="G9" s="483"/>
      <c r="H9" s="485" t="s">
        <v>0</v>
      </c>
      <c r="I9" s="486"/>
    </row>
    <row r="10" spans="2:9" ht="20.100000000000001" customHeight="1">
      <c r="B10" s="462" t="s">
        <v>385</v>
      </c>
      <c r="C10" s="462"/>
      <c r="D10" s="462"/>
      <c r="E10" s="462"/>
      <c r="F10" s="462" t="s">
        <v>473</v>
      </c>
      <c r="G10" s="462"/>
      <c r="H10" s="462"/>
      <c r="I10" s="462"/>
    </row>
    <row r="11" spans="2:9" ht="21" customHeight="1">
      <c r="B11" s="459" t="s">
        <v>203</v>
      </c>
      <c r="C11" s="460"/>
      <c r="D11" s="460"/>
      <c r="E11" s="461"/>
      <c r="F11" s="518" t="s">
        <v>0</v>
      </c>
      <c r="G11" s="519"/>
      <c r="H11" s="519"/>
      <c r="I11" s="520"/>
    </row>
    <row r="12" spans="2:9" ht="20.100000000000001" customHeight="1">
      <c r="B12" s="501" t="s">
        <v>517</v>
      </c>
      <c r="C12" s="501"/>
      <c r="D12" s="506"/>
      <c r="E12" s="506"/>
      <c r="F12" s="506"/>
      <c r="G12" s="506"/>
      <c r="H12" s="506"/>
      <c r="I12" s="506"/>
    </row>
    <row r="13" spans="2:9" ht="18" customHeight="1">
      <c r="B13" s="480" t="s">
        <v>472</v>
      </c>
      <c r="C13" s="481"/>
      <c r="D13" s="482"/>
      <c r="E13" s="297" t="s">
        <v>110</v>
      </c>
      <c r="F13" s="298"/>
      <c r="G13" s="298"/>
      <c r="H13" s="298"/>
      <c r="I13" s="299"/>
    </row>
    <row r="14" spans="2:9" ht="18" customHeight="1">
      <c r="B14" s="523" t="s">
        <v>471</v>
      </c>
      <c r="C14" s="524"/>
      <c r="D14" s="513" t="s">
        <v>110</v>
      </c>
      <c r="E14" s="514"/>
      <c r="F14" s="514"/>
      <c r="G14" s="514"/>
      <c r="H14" s="514"/>
      <c r="I14" s="515"/>
    </row>
    <row r="15" spans="2:9" ht="20.100000000000001" customHeight="1">
      <c r="B15" s="447" t="s">
        <v>470</v>
      </c>
      <c r="C15" s="448"/>
      <c r="D15" s="449"/>
      <c r="E15" s="449"/>
      <c r="F15" s="449"/>
      <c r="G15" s="449"/>
      <c r="H15" s="449"/>
      <c r="I15" s="450"/>
    </row>
    <row r="16" spans="2:9" ht="47.25" customHeight="1">
      <c r="B16" s="507" t="s">
        <v>0</v>
      </c>
      <c r="C16" s="508"/>
      <c r="D16" s="508"/>
      <c r="E16" s="508"/>
      <c r="F16" s="508"/>
      <c r="G16" s="508"/>
      <c r="H16" s="508"/>
      <c r="I16" s="508"/>
    </row>
    <row r="17" spans="2:18" ht="20.100000000000001" customHeight="1">
      <c r="B17" s="511" t="s">
        <v>242</v>
      </c>
      <c r="C17" s="511"/>
      <c r="D17" s="276" t="s">
        <v>243</v>
      </c>
      <c r="E17" s="276" t="s">
        <v>244</v>
      </c>
      <c r="F17" s="452" t="s">
        <v>245</v>
      </c>
      <c r="G17" s="452"/>
      <c r="H17" s="452"/>
      <c r="I17" s="452"/>
    </row>
    <row r="18" spans="2:18" ht="20.100000000000001" customHeight="1">
      <c r="B18" s="533" t="s">
        <v>0</v>
      </c>
      <c r="C18" s="533"/>
      <c r="D18" s="241" t="s">
        <v>0</v>
      </c>
      <c r="E18" s="241" t="s">
        <v>0</v>
      </c>
      <c r="F18" s="458" t="s">
        <v>0</v>
      </c>
      <c r="G18" s="458"/>
      <c r="H18" s="458"/>
      <c r="I18" s="458"/>
    </row>
    <row r="19" spans="2:18" ht="20.100000000000001" customHeight="1">
      <c r="B19" s="455" t="s">
        <v>247</v>
      </c>
      <c r="C19" s="455"/>
      <c r="D19" s="455"/>
      <c r="E19" s="455"/>
      <c r="F19" s="455"/>
      <c r="G19" s="455"/>
      <c r="H19" s="455"/>
      <c r="I19" s="455"/>
    </row>
    <row r="20" spans="2:18" ht="20.100000000000001" customHeight="1">
      <c r="B20" s="456" t="s">
        <v>0</v>
      </c>
      <c r="C20" s="456"/>
      <c r="D20" s="456"/>
      <c r="E20" s="456"/>
      <c r="F20" s="456"/>
      <c r="G20" s="456"/>
      <c r="H20" s="456"/>
      <c r="I20" s="456"/>
    </row>
    <row r="21" spans="2:18" ht="20.100000000000001" customHeight="1">
      <c r="B21" s="451" t="s">
        <v>246</v>
      </c>
      <c r="C21" s="451"/>
      <c r="D21" s="451"/>
      <c r="E21" s="451"/>
      <c r="F21" s="451"/>
      <c r="G21" s="451"/>
      <c r="H21" s="451"/>
      <c r="I21" s="451"/>
    </row>
    <row r="22" spans="2:18" ht="15" customHeight="1">
      <c r="B22" s="276" t="s">
        <v>116</v>
      </c>
      <c r="C22" s="276" t="s">
        <v>248</v>
      </c>
      <c r="D22" s="273" t="s">
        <v>249</v>
      </c>
      <c r="E22" s="452" t="s">
        <v>250</v>
      </c>
      <c r="F22" s="452"/>
      <c r="G22" s="452" t="s">
        <v>251</v>
      </c>
      <c r="H22" s="452"/>
      <c r="I22" s="273" t="s">
        <v>252</v>
      </c>
    </row>
    <row r="23" spans="2:18" s="277" customFormat="1" ht="15" customHeight="1">
      <c r="B23" s="244"/>
      <c r="C23" s="244"/>
      <c r="D23" s="244"/>
      <c r="E23" s="468" t="s">
        <v>0</v>
      </c>
      <c r="F23" s="468"/>
      <c r="G23" s="469"/>
      <c r="H23" s="470"/>
      <c r="I23" s="244"/>
      <c r="K23" s="240"/>
      <c r="L23" s="240"/>
      <c r="M23" s="240"/>
      <c r="N23" s="240"/>
      <c r="O23" s="240"/>
      <c r="P23" s="240"/>
      <c r="Q23" s="240"/>
      <c r="R23" s="240"/>
    </row>
    <row r="24" spans="2:18" ht="15" customHeight="1">
      <c r="B24" s="457" t="s">
        <v>253</v>
      </c>
      <c r="C24" s="457"/>
      <c r="D24" s="457"/>
      <c r="E24" s="457"/>
      <c r="F24" s="457"/>
      <c r="G24" s="452" t="s">
        <v>254</v>
      </c>
      <c r="H24" s="452"/>
      <c r="I24" s="452"/>
    </row>
    <row r="25" spans="2:18" s="277" customFormat="1" ht="15" customHeight="1">
      <c r="B25" s="458" t="s">
        <v>107</v>
      </c>
      <c r="C25" s="458"/>
      <c r="D25" s="458"/>
      <c r="E25" s="458"/>
      <c r="F25" s="458"/>
      <c r="G25" s="458" t="s">
        <v>0</v>
      </c>
      <c r="H25" s="458"/>
      <c r="I25" s="458"/>
      <c r="K25" s="240"/>
      <c r="L25" s="240"/>
      <c r="M25" s="240"/>
      <c r="N25" s="240"/>
      <c r="O25" s="240"/>
      <c r="P25" s="240"/>
      <c r="Q25" s="240"/>
      <c r="R25" s="240"/>
    </row>
    <row r="26" spans="2:18" ht="20.100000000000001" customHeight="1">
      <c r="B26" s="467" t="s">
        <v>469</v>
      </c>
      <c r="C26" s="467"/>
      <c r="D26" s="467"/>
      <c r="E26" s="468"/>
      <c r="F26" s="468"/>
      <c r="G26" s="468"/>
      <c r="H26" s="468"/>
      <c r="I26" s="468"/>
    </row>
    <row r="27" spans="2:18" ht="20.100000000000001" customHeight="1">
      <c r="B27" s="467" t="s">
        <v>468</v>
      </c>
      <c r="C27" s="467"/>
      <c r="D27" s="467"/>
      <c r="E27" s="467"/>
      <c r="F27" s="467"/>
      <c r="G27" s="467"/>
      <c r="H27" s="467"/>
      <c r="I27" s="467"/>
    </row>
    <row r="28" spans="2:18" ht="20.100000000000001" customHeight="1">
      <c r="B28" s="274" t="s">
        <v>255</v>
      </c>
      <c r="C28" s="243">
        <v>0</v>
      </c>
      <c r="D28" s="462" t="s">
        <v>476</v>
      </c>
      <c r="E28" s="462"/>
      <c r="F28" s="243">
        <v>0</v>
      </c>
      <c r="G28" s="462" t="s">
        <v>256</v>
      </c>
      <c r="H28" s="462"/>
      <c r="I28" s="242" t="e">
        <f>+F28/C28</f>
        <v>#DIV/0!</v>
      </c>
    </row>
    <row r="29" spans="2:18" ht="20.100000000000001" customHeight="1">
      <c r="B29" s="467" t="s">
        <v>275</v>
      </c>
      <c r="C29" s="467"/>
      <c r="D29" s="467"/>
      <c r="E29" s="467"/>
      <c r="F29" s="467"/>
      <c r="G29" s="467"/>
      <c r="H29" s="467"/>
      <c r="I29" s="467"/>
    </row>
    <row r="30" spans="2:18" ht="48" customHeight="1">
      <c r="B30" s="453"/>
      <c r="C30" s="454"/>
      <c r="D30" s="454"/>
      <c r="E30" s="454"/>
      <c r="F30" s="454"/>
      <c r="G30" s="454"/>
      <c r="H30" s="454"/>
      <c r="I30" s="454"/>
    </row>
    <row r="31" spans="2:18" ht="20.100000000000001" customHeight="1">
      <c r="B31" s="501" t="s">
        <v>467</v>
      </c>
      <c r="C31" s="501"/>
      <c r="D31" s="501"/>
      <c r="E31" s="501"/>
      <c r="F31" s="501"/>
      <c r="G31" s="501"/>
      <c r="H31" s="501"/>
      <c r="I31" s="501"/>
    </row>
    <row r="32" spans="2:18" ht="20.100000000000001" customHeight="1">
      <c r="B32" s="502" t="s">
        <v>257</v>
      </c>
      <c r="C32" s="502"/>
      <c r="D32" s="502"/>
      <c r="E32" s="502"/>
      <c r="F32" s="502"/>
      <c r="G32" s="503" t="s">
        <v>258</v>
      </c>
      <c r="H32" s="503"/>
      <c r="I32" s="276" t="s">
        <v>259</v>
      </c>
    </row>
    <row r="33" spans="2:9" ht="18" customHeight="1">
      <c r="B33" s="512" t="str">
        <f>+D14</f>
        <v>XXX</v>
      </c>
      <c r="C33" s="512"/>
      <c r="D33" s="512"/>
      <c r="E33" s="512"/>
      <c r="F33" s="512"/>
      <c r="G33" s="522" t="s">
        <v>0</v>
      </c>
      <c r="H33" s="522"/>
      <c r="I33" s="241" t="s">
        <v>0</v>
      </c>
    </row>
    <row r="34" spans="2:9" ht="24.75" customHeight="1">
      <c r="B34" s="534" t="s">
        <v>466</v>
      </c>
      <c r="C34" s="534"/>
      <c r="D34" s="273" t="s">
        <v>260</v>
      </c>
      <c r="E34" s="241" t="s">
        <v>0</v>
      </c>
      <c r="F34" s="273" t="s">
        <v>305</v>
      </c>
      <c r="G34" s="535" t="s">
        <v>465</v>
      </c>
      <c r="H34" s="535"/>
      <c r="I34" s="535"/>
    </row>
    <row r="35" spans="2:9" ht="18" customHeight="1">
      <c r="B35" s="536" t="s">
        <v>464</v>
      </c>
      <c r="C35" s="536"/>
      <c r="D35" s="536"/>
      <c r="E35" s="536"/>
      <c r="F35" s="536"/>
      <c r="G35" s="536"/>
      <c r="H35" s="536"/>
      <c r="I35" s="536"/>
    </row>
    <row r="36" spans="2:9" ht="15" customHeight="1">
      <c r="B36" s="276" t="s">
        <v>399</v>
      </c>
      <c r="C36" s="452" t="s">
        <v>389</v>
      </c>
      <c r="D36" s="452"/>
      <c r="E36" s="452"/>
      <c r="F36" s="452" t="s">
        <v>463</v>
      </c>
      <c r="G36" s="452"/>
      <c r="H36" s="452"/>
      <c r="I36" s="276" t="s">
        <v>462</v>
      </c>
    </row>
    <row r="37" spans="2:9" ht="15" customHeight="1">
      <c r="B37" s="239" t="s">
        <v>0</v>
      </c>
      <c r="C37" s="458" t="s">
        <v>0</v>
      </c>
      <c r="D37" s="458"/>
      <c r="E37" s="458"/>
      <c r="F37" s="458" t="s">
        <v>0</v>
      </c>
      <c r="G37" s="458"/>
      <c r="H37" s="458"/>
      <c r="I37" s="238" t="s">
        <v>0</v>
      </c>
    </row>
    <row r="38" spans="2:9" ht="15" customHeight="1">
      <c r="B38" s="239" t="s">
        <v>0</v>
      </c>
      <c r="C38" s="458" t="s">
        <v>0</v>
      </c>
      <c r="D38" s="458"/>
      <c r="E38" s="458"/>
      <c r="F38" s="458" t="s">
        <v>0</v>
      </c>
      <c r="G38" s="458"/>
      <c r="H38" s="458"/>
      <c r="I38" s="238" t="s">
        <v>0</v>
      </c>
    </row>
    <row r="39" spans="2:9" ht="18.75" customHeight="1">
      <c r="B39" s="525" t="s">
        <v>433</v>
      </c>
      <c r="C39" s="526"/>
      <c r="D39" s="526"/>
      <c r="E39" s="526"/>
      <c r="F39" s="526"/>
      <c r="G39" s="526"/>
      <c r="H39" s="526"/>
      <c r="I39" s="278"/>
    </row>
    <row r="40" spans="2:9" ht="15.75" customHeight="1">
      <c r="B40" s="527" t="s">
        <v>434</v>
      </c>
      <c r="C40" s="527"/>
      <c r="D40" s="527"/>
      <c r="E40" s="527"/>
      <c r="F40" s="527" t="s">
        <v>411</v>
      </c>
      <c r="G40" s="527"/>
      <c r="H40" s="527"/>
      <c r="I40" s="527"/>
    </row>
    <row r="41" spans="2:9" ht="15.75" customHeight="1">
      <c r="B41" s="528" t="s">
        <v>0</v>
      </c>
      <c r="C41" s="528"/>
      <c r="D41" s="529"/>
      <c r="E41" s="529"/>
      <c r="F41" s="529" t="s">
        <v>0</v>
      </c>
      <c r="G41" s="529"/>
      <c r="H41" s="529"/>
      <c r="I41" s="529"/>
    </row>
    <row r="42" spans="2:9" ht="33" customHeight="1">
      <c r="B42" s="452" t="s">
        <v>461</v>
      </c>
      <c r="C42" s="495"/>
      <c r="D42" s="530" t="s">
        <v>0</v>
      </c>
      <c r="E42" s="531"/>
      <c r="F42" s="531"/>
      <c r="G42" s="531"/>
      <c r="H42" s="531"/>
      <c r="I42" s="532"/>
    </row>
    <row r="43" spans="2:9" ht="24.75" customHeight="1">
      <c r="B43" s="471" t="s">
        <v>460</v>
      </c>
      <c r="C43" s="471"/>
      <c r="D43" s="500"/>
      <c r="E43" s="500"/>
      <c r="F43" s="500"/>
      <c r="G43" s="500"/>
      <c r="H43" s="500"/>
      <c r="I43" s="500"/>
    </row>
    <row r="44" spans="2:9" ht="20.100000000000001" customHeight="1">
      <c r="B44" s="473" t="s">
        <v>459</v>
      </c>
      <c r="C44" s="473"/>
      <c r="D44" s="458" t="s">
        <v>0</v>
      </c>
      <c r="E44" s="458"/>
      <c r="F44" s="458"/>
      <c r="G44" s="458"/>
      <c r="H44" s="458"/>
      <c r="I44" s="458"/>
    </row>
    <row r="45" spans="2:9" ht="27.75" customHeight="1">
      <c r="B45" s="452" t="s">
        <v>458</v>
      </c>
      <c r="C45" s="452"/>
      <c r="D45" s="452"/>
      <c r="E45" s="276" t="s">
        <v>457</v>
      </c>
      <c r="F45" s="452" t="s">
        <v>458</v>
      </c>
      <c r="G45" s="452"/>
      <c r="H45" s="452"/>
      <c r="I45" s="276" t="s">
        <v>457</v>
      </c>
    </row>
    <row r="46" spans="2:9" ht="15">
      <c r="B46" s="516"/>
      <c r="C46" s="516"/>
      <c r="D46" s="516"/>
      <c r="E46" s="281"/>
      <c r="F46" s="517"/>
      <c r="G46" s="517"/>
      <c r="H46" s="517"/>
      <c r="I46" s="281"/>
    </row>
    <row r="47" spans="2:9" ht="15">
      <c r="B47" s="516"/>
      <c r="C47" s="516"/>
      <c r="D47" s="516"/>
      <c r="E47" s="281"/>
      <c r="F47" s="517"/>
      <c r="G47" s="517"/>
      <c r="H47" s="517"/>
      <c r="I47" s="281"/>
    </row>
    <row r="48" spans="2:9" ht="15">
      <c r="B48" s="516"/>
      <c r="C48" s="516"/>
      <c r="D48" s="516"/>
      <c r="E48" s="281"/>
      <c r="F48" s="517"/>
      <c r="G48" s="517"/>
      <c r="H48" s="517"/>
      <c r="I48" s="281"/>
    </row>
    <row r="49" spans="2:9" ht="15">
      <c r="B49" s="516"/>
      <c r="C49" s="516"/>
      <c r="D49" s="516"/>
      <c r="E49" s="281"/>
      <c r="F49" s="517"/>
      <c r="G49" s="517"/>
      <c r="H49" s="517"/>
      <c r="I49" s="281"/>
    </row>
    <row r="50" spans="2:9" ht="15">
      <c r="B50" s="516"/>
      <c r="C50" s="516"/>
      <c r="D50" s="516"/>
      <c r="E50" s="281"/>
      <c r="F50" s="517"/>
      <c r="G50" s="517"/>
      <c r="H50" s="517"/>
      <c r="I50" s="281"/>
    </row>
    <row r="51" spans="2:9" ht="15">
      <c r="B51" s="516"/>
      <c r="C51" s="516"/>
      <c r="D51" s="516"/>
      <c r="E51" s="281"/>
      <c r="F51" s="517"/>
      <c r="G51" s="517"/>
      <c r="H51" s="517"/>
      <c r="I51" s="281"/>
    </row>
    <row r="52" spans="2:9" ht="20.100000000000001" customHeight="1">
      <c r="B52" s="471" t="s">
        <v>456</v>
      </c>
      <c r="C52" s="471"/>
      <c r="D52" s="276" t="s">
        <v>234</v>
      </c>
      <c r="E52" s="494"/>
      <c r="F52" s="494"/>
      <c r="G52" s="276" t="s">
        <v>235</v>
      </c>
      <c r="H52" s="493"/>
      <c r="I52" s="493"/>
    </row>
    <row r="53" spans="2:9" ht="18" customHeight="1">
      <c r="B53" s="462" t="s">
        <v>274</v>
      </c>
      <c r="C53" s="462"/>
      <c r="D53" s="462"/>
      <c r="E53" s="462"/>
      <c r="F53" s="462"/>
      <c r="G53" s="462"/>
      <c r="H53" s="462"/>
      <c r="I53" s="462"/>
    </row>
    <row r="54" spans="2:9" ht="47.25" customHeight="1">
      <c r="B54" s="453" t="s">
        <v>0</v>
      </c>
      <c r="C54" s="454"/>
      <c r="D54" s="454"/>
      <c r="E54" s="454"/>
      <c r="F54" s="454"/>
      <c r="G54" s="454"/>
      <c r="H54" s="454"/>
      <c r="I54" s="454"/>
    </row>
    <row r="55" spans="2:9" ht="14.1" customHeight="1">
      <c r="B55" s="473" t="s">
        <v>273</v>
      </c>
      <c r="C55" s="473"/>
      <c r="D55" s="458"/>
      <c r="E55" s="458"/>
      <c r="F55" s="458"/>
      <c r="G55" s="458"/>
      <c r="H55" s="458"/>
      <c r="I55" s="458"/>
    </row>
    <row r="56" spans="2:9" ht="14.1" customHeight="1">
      <c r="B56" s="473"/>
      <c r="C56" s="473"/>
      <c r="D56" s="487"/>
      <c r="E56" s="488"/>
      <c r="F56" s="488"/>
      <c r="G56" s="488"/>
      <c r="H56" s="488"/>
      <c r="I56" s="489"/>
    </row>
    <row r="57" spans="2:9" ht="14.1" customHeight="1">
      <c r="B57" s="473"/>
      <c r="C57" s="473"/>
      <c r="D57" s="458"/>
      <c r="E57" s="458"/>
      <c r="F57" s="458"/>
      <c r="G57" s="458"/>
      <c r="H57" s="458"/>
      <c r="I57" s="458"/>
    </row>
    <row r="58" spans="2:9" ht="18.75" customHeight="1">
      <c r="B58" s="497" t="s">
        <v>455</v>
      </c>
      <c r="C58" s="497"/>
      <c r="D58" s="473" t="s">
        <v>271</v>
      </c>
      <c r="E58" s="473"/>
      <c r="F58" s="282"/>
      <c r="G58" s="503" t="s">
        <v>272</v>
      </c>
      <c r="H58" s="503"/>
      <c r="I58" s="241" t="s">
        <v>0</v>
      </c>
    </row>
    <row r="59" spans="2:9" ht="18.75" customHeight="1">
      <c r="B59" s="472" t="s">
        <v>111</v>
      </c>
      <c r="C59" s="472"/>
      <c r="D59" s="521"/>
      <c r="E59" s="521"/>
      <c r="F59" s="521"/>
      <c r="G59" s="521"/>
      <c r="H59" s="521"/>
      <c r="I59" s="521"/>
    </row>
    <row r="60" spans="2:9" ht="18.75" customHeight="1">
      <c r="B60" s="497" t="s">
        <v>454</v>
      </c>
      <c r="C60" s="497"/>
      <c r="D60" s="279" t="s">
        <v>435</v>
      </c>
      <c r="E60" s="499" t="s">
        <v>0</v>
      </c>
      <c r="F60" s="499"/>
      <c r="G60" s="499"/>
      <c r="H60" s="276" t="s">
        <v>270</v>
      </c>
      <c r="I60" s="241" t="s">
        <v>0</v>
      </c>
    </row>
    <row r="61" spans="2:9" ht="24.75" customHeight="1">
      <c r="B61" s="472" t="s">
        <v>413</v>
      </c>
      <c r="C61" s="472"/>
      <c r="D61" s="472"/>
      <c r="E61" s="458" t="s">
        <v>0</v>
      </c>
      <c r="F61" s="458"/>
      <c r="G61" s="458"/>
      <c r="H61" s="458"/>
      <c r="I61" s="458"/>
    </row>
    <row r="62" spans="2:9" ht="18" customHeight="1">
      <c r="B62" s="471" t="s">
        <v>453</v>
      </c>
      <c r="C62" s="471"/>
      <c r="D62" s="279" t="s">
        <v>117</v>
      </c>
      <c r="E62" s="279" t="s">
        <v>118</v>
      </c>
      <c r="F62" s="279" t="s">
        <v>119</v>
      </c>
      <c r="G62" s="452" t="s">
        <v>266</v>
      </c>
      <c r="H62" s="452"/>
      <c r="I62" s="452"/>
    </row>
    <row r="63" spans="2:9" ht="15.75">
      <c r="B63" s="471"/>
      <c r="C63" s="471"/>
      <c r="D63" s="283" t="s">
        <v>0</v>
      </c>
      <c r="E63" s="283" t="s">
        <v>0</v>
      </c>
      <c r="F63" s="283" t="s">
        <v>0</v>
      </c>
      <c r="G63" s="468"/>
      <c r="H63" s="468"/>
      <c r="I63" s="468"/>
    </row>
    <row r="64" spans="2:9" ht="17.25" customHeight="1">
      <c r="B64" s="473" t="s">
        <v>269</v>
      </c>
      <c r="C64" s="473"/>
      <c r="D64" s="473"/>
      <c r="E64" s="498"/>
      <c r="F64" s="498"/>
      <c r="G64" s="498"/>
      <c r="H64" s="498"/>
      <c r="I64" s="498"/>
    </row>
    <row r="65" spans="2:9" ht="20.100000000000001" customHeight="1">
      <c r="B65" s="452" t="s">
        <v>267</v>
      </c>
      <c r="C65" s="452"/>
      <c r="D65" s="452"/>
      <c r="E65" s="490"/>
      <c r="F65" s="491"/>
      <c r="G65" s="491"/>
      <c r="H65" s="491"/>
      <c r="I65" s="492"/>
    </row>
    <row r="66" spans="2:9" ht="15.75">
      <c r="B66" s="471" t="s">
        <v>452</v>
      </c>
      <c r="C66" s="471"/>
      <c r="D66" s="471"/>
      <c r="E66" s="471"/>
      <c r="F66" s="471"/>
      <c r="G66" s="471"/>
      <c r="H66" s="471"/>
      <c r="I66" s="471"/>
    </row>
    <row r="67" spans="2:9" ht="18" customHeight="1">
      <c r="B67" s="273" t="s">
        <v>262</v>
      </c>
      <c r="C67" s="276" t="s">
        <v>263</v>
      </c>
      <c r="D67" s="279" t="s">
        <v>264</v>
      </c>
      <c r="E67" s="280" t="s">
        <v>265</v>
      </c>
      <c r="F67" s="452" t="s">
        <v>432</v>
      </c>
      <c r="G67" s="452"/>
      <c r="H67" s="452"/>
      <c r="I67" s="452"/>
    </row>
    <row r="68" spans="2:9" ht="18" customHeight="1">
      <c r="B68" s="241" t="s">
        <v>0</v>
      </c>
      <c r="C68" s="241" t="s">
        <v>0</v>
      </c>
      <c r="D68" s="241" t="s">
        <v>0</v>
      </c>
      <c r="E68" s="280" t="e">
        <f>+C68+D68+G68</f>
        <v>#VALUE!</v>
      </c>
      <c r="F68" s="484" t="s">
        <v>0</v>
      </c>
      <c r="G68" s="484"/>
      <c r="H68" s="484"/>
      <c r="I68" s="484"/>
    </row>
    <row r="69" spans="2:9" ht="15.75" customHeight="1">
      <c r="B69" s="495" t="s">
        <v>261</v>
      </c>
      <c r="C69" s="496"/>
      <c r="D69" s="487" t="s">
        <v>0</v>
      </c>
      <c r="E69" s="488"/>
      <c r="F69" s="489"/>
      <c r="G69" s="487" t="s">
        <v>0</v>
      </c>
      <c r="H69" s="488"/>
      <c r="I69" s="489"/>
    </row>
    <row r="70" spans="2:9" ht="18" customHeight="1">
      <c r="B70" s="452" t="s">
        <v>268</v>
      </c>
      <c r="C70" s="452"/>
      <c r="D70" s="452"/>
      <c r="E70" s="458" t="s">
        <v>0</v>
      </c>
      <c r="F70" s="458"/>
      <c r="G70" s="458"/>
      <c r="H70" s="458"/>
      <c r="I70" s="458"/>
    </row>
    <row r="71" spans="2:9" ht="24.75" customHeight="1">
      <c r="B71" s="471" t="s">
        <v>451</v>
      </c>
      <c r="C71" s="471"/>
      <c r="D71" s="500"/>
      <c r="E71" s="500"/>
      <c r="F71" s="500"/>
      <c r="G71" s="500"/>
      <c r="H71" s="500"/>
      <c r="I71" s="500"/>
    </row>
    <row r="72" spans="2:9" ht="52.5" customHeight="1">
      <c r="B72" s="453" t="s">
        <v>0</v>
      </c>
      <c r="C72" s="454"/>
      <c r="D72" s="454"/>
      <c r="E72" s="454"/>
      <c r="F72" s="454"/>
      <c r="G72" s="454"/>
      <c r="H72" s="454"/>
      <c r="I72" s="454"/>
    </row>
    <row r="76" spans="2:9">
      <c r="D76" s="240" t="s">
        <v>115</v>
      </c>
    </row>
  </sheetData>
  <sheetProtection algorithmName="SHA-512" hashValue="H0YoYsiB8PIKl1/ShjWz5jCwJGljvGC4NkxSflnyro2Jtsq/KqlwpnnkKxxCzsgMaYcjJaScFOeo4a+palfsmQ==" saltValue="xjRIXWX4z4wd+Gz6XxwpSg==" spinCount="100000" sheet="1" selectLockedCells="1"/>
  <mergeCells count="119">
    <mergeCell ref="C38:E38"/>
    <mergeCell ref="F38:H38"/>
    <mergeCell ref="B34:C34"/>
    <mergeCell ref="G34:I34"/>
    <mergeCell ref="B35:I35"/>
    <mergeCell ref="C36:E36"/>
    <mergeCell ref="F36:H36"/>
    <mergeCell ref="C37:E37"/>
    <mergeCell ref="F37:H37"/>
    <mergeCell ref="F46:H46"/>
    <mergeCell ref="B47:D47"/>
    <mergeCell ref="B46:D46"/>
    <mergeCell ref="F11:I11"/>
    <mergeCell ref="B49:D49"/>
    <mergeCell ref="F47:H47"/>
    <mergeCell ref="B59:C59"/>
    <mergeCell ref="F49:H49"/>
    <mergeCell ref="B50:D50"/>
    <mergeCell ref="F50:H50"/>
    <mergeCell ref="D59:I59"/>
    <mergeCell ref="D58:E58"/>
    <mergeCell ref="G33:H33"/>
    <mergeCell ref="B14:C14"/>
    <mergeCell ref="B26:D26"/>
    <mergeCell ref="B54:I54"/>
    <mergeCell ref="B39:H39"/>
    <mergeCell ref="B40:E40"/>
    <mergeCell ref="F40:I40"/>
    <mergeCell ref="B41:E41"/>
    <mergeCell ref="F41:I41"/>
    <mergeCell ref="B42:C42"/>
    <mergeCell ref="D42:I42"/>
    <mergeCell ref="B18:C18"/>
    <mergeCell ref="B45:D45"/>
    <mergeCell ref="F45:H45"/>
    <mergeCell ref="B43:I43"/>
    <mergeCell ref="B31:I31"/>
    <mergeCell ref="B32:F32"/>
    <mergeCell ref="G32:H32"/>
    <mergeCell ref="G63:I63"/>
    <mergeCell ref="B71:I71"/>
    <mergeCell ref="I3:I5"/>
    <mergeCell ref="B60:C60"/>
    <mergeCell ref="G58:H58"/>
    <mergeCell ref="B12:I12"/>
    <mergeCell ref="B16:I16"/>
    <mergeCell ref="B4:C4"/>
    <mergeCell ref="G24:I24"/>
    <mergeCell ref="B17:C17"/>
    <mergeCell ref="B33:F33"/>
    <mergeCell ref="D14:I14"/>
    <mergeCell ref="B51:D51"/>
    <mergeCell ref="F51:H51"/>
    <mergeCell ref="B44:C44"/>
    <mergeCell ref="D44:I44"/>
    <mergeCell ref="B48:D48"/>
    <mergeCell ref="F48:H48"/>
    <mergeCell ref="D69:F69"/>
    <mergeCell ref="E65:I65"/>
    <mergeCell ref="B53:I53"/>
    <mergeCell ref="H52:I52"/>
    <mergeCell ref="E52:F52"/>
    <mergeCell ref="B52:C52"/>
    <mergeCell ref="G69:I69"/>
    <mergeCell ref="B69:C69"/>
    <mergeCell ref="D55:I55"/>
    <mergeCell ref="D56:I56"/>
    <mergeCell ref="D57:I57"/>
    <mergeCell ref="B58:C58"/>
    <mergeCell ref="B65:D65"/>
    <mergeCell ref="E64:I64"/>
    <mergeCell ref="E60:G60"/>
    <mergeCell ref="B64:D64"/>
    <mergeCell ref="B72:I72"/>
    <mergeCell ref="E70:I70"/>
    <mergeCell ref="B62:C63"/>
    <mergeCell ref="B61:D61"/>
    <mergeCell ref="E61:I61"/>
    <mergeCell ref="B55:C57"/>
    <mergeCell ref="F17:I17"/>
    <mergeCell ref="F18:I18"/>
    <mergeCell ref="B5:H5"/>
    <mergeCell ref="B7:I7"/>
    <mergeCell ref="B13:D13"/>
    <mergeCell ref="B8:C8"/>
    <mergeCell ref="D8:E8"/>
    <mergeCell ref="B9:C9"/>
    <mergeCell ref="D9:E9"/>
    <mergeCell ref="F9:G9"/>
    <mergeCell ref="B70:D70"/>
    <mergeCell ref="B66:I66"/>
    <mergeCell ref="F67:I67"/>
    <mergeCell ref="F68:I68"/>
    <mergeCell ref="G62:I62"/>
    <mergeCell ref="H9:I9"/>
    <mergeCell ref="B10:E10"/>
    <mergeCell ref="F10:I10"/>
    <mergeCell ref="I1:I2"/>
    <mergeCell ref="B15:I15"/>
    <mergeCell ref="B21:I21"/>
    <mergeCell ref="E22:F22"/>
    <mergeCell ref="B30:I30"/>
    <mergeCell ref="B19:I19"/>
    <mergeCell ref="B20:I20"/>
    <mergeCell ref="G22:H22"/>
    <mergeCell ref="B24:F24"/>
    <mergeCell ref="B25:F25"/>
    <mergeCell ref="B11:E11"/>
    <mergeCell ref="F8:G8"/>
    <mergeCell ref="H8:I8"/>
    <mergeCell ref="B1:G1"/>
    <mergeCell ref="B27:I27"/>
    <mergeCell ref="D28:E28"/>
    <mergeCell ref="E26:I26"/>
    <mergeCell ref="E23:F23"/>
    <mergeCell ref="B29:I29"/>
    <mergeCell ref="G23:H23"/>
    <mergeCell ref="G25:I25"/>
    <mergeCell ref="G28:H28"/>
  </mergeCells>
  <dataValidations count="6">
    <dataValidation operator="lessThan" allowBlank="1" errorTitle="Nº máximo de caracteres" error="El texto sobrepasa el nº máximo de caracteres fijado para este espacio (600)" promptTitle=" " prompt=" " sqref="D34 F34" xr:uid="{00000000-0002-0000-0200-000000000000}"/>
    <dataValidation type="textLength" operator="lessThan" allowBlank="1" showInputMessage="1" showErrorMessage="1" errorTitle="Nº máx. de caracteres. " error="Nº máximo de caracteres: 300" promptTitle="Nº. max. de caracteres: 300" prompt=" " sqref="D42" xr:uid="{00000000-0002-0000-0200-000001000000}">
      <formula1>300</formula1>
    </dataValidation>
    <dataValidation type="textLength" operator="lessThan" allowBlank="1" showInputMessage="1" showErrorMessage="1" errorTitle="Karaktere kopurua gehienez" error="500" promptTitle="Karaktere kopurua, gehienez " prompt="1.500" sqref="B16:I16 B72:I72 B54:I54 B30:I30" xr:uid="{00000000-0002-0000-0200-000002000000}">
      <formula1>1500</formula1>
    </dataValidation>
    <dataValidation type="textLength" operator="lessThanOrEqual" allowBlank="1" showInputMessage="1" showErrorMessage="1" errorTitle="Karaktere kopurua, gehienez:" error="500" promptTitle="Karaktere kopurua, gehienez: 500" prompt=" " sqref="B16:I16 B72:I72 B54:I54 B30:I30" xr:uid="{00000000-0002-0000-0200-000003000000}">
      <formula1>500</formula1>
    </dataValidation>
    <dataValidation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G33" xr:uid="{00000000-0002-0000-0200-000004000000}"/>
    <dataValidation type="textLength"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B29:I29 B26:I27 B42 B34 B36:B38 G36:I38" xr:uid="{00000000-0002-0000-0200-000005000000}">
      <formula1>600</formula1>
    </dataValidation>
  </dataValidations>
  <pageMargins left="0.39370078740157483" right="0.39370078740157483" top="0.39370078740157483" bottom="0.39370078740157483" header="0.31496062992125984" footer="0.31496062992125984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6000000}">
          <x14:formula1>
            <xm:f>'MK2_INFO-Oharrak'!$Z$9:$Z$16</xm:f>
          </x14:formula1>
          <xm:sqref>C6</xm:sqref>
        </x14:dataValidation>
        <x14:dataValidation type="list" allowBlank="1" showInputMessage="1" showErrorMessage="1" xr:uid="{00000000-0002-0000-0200-000007000000}">
          <x14:formula1>
            <xm:f>'MK2_INFO-Oharrak'!$Y$9:$Y$26</xm:f>
          </x14:formula1>
          <xm:sqref>B9:G9</xm:sqref>
        </x14:dataValidation>
        <x14:dataValidation type="list" allowBlank="1" showInputMessage="1" showErrorMessage="1" xr:uid="{00000000-0002-0000-0200-000008000000}">
          <x14:formula1>
            <xm:f>'MK2_INFO-Oharrak'!$W$9:$W$14</xm:f>
          </x14:formula1>
          <xm:sqref>B18:C18</xm:sqref>
        </x14:dataValidation>
        <x14:dataValidation type="list" allowBlank="1" showInputMessage="1" showErrorMessage="1" xr:uid="{00000000-0002-0000-0200-00000A000000}">
          <x14:formula1>
            <xm:f>'MK2_INFO-Oharrak'!$Z$28:$Z$30</xm:f>
          </x14:formula1>
          <xm:sqref>I23 B23:D23</xm:sqref>
        </x14:dataValidation>
        <x14:dataValidation type="list" allowBlank="1" showInputMessage="1" showErrorMessage="1" xr:uid="{00000000-0002-0000-0200-00000B000000}">
          <x14:formula1>
            <xm:f>'MK2_INFO-Oharrak'!$V$9:$V$13</xm:f>
          </x14:formula1>
          <xm:sqref>E52:F52</xm:sqref>
        </x14:dataValidation>
        <x14:dataValidation type="list" allowBlank="1" showInputMessage="1" showErrorMessage="1" xr:uid="{00000000-0002-0000-0200-00000C000000}">
          <x14:formula1>
            <xm:f>'MK2_INFO-Oharrak'!$V$25:$V$32</xm:f>
          </x14:formula1>
          <xm:sqref>H52:I52</xm:sqref>
        </x14:dataValidation>
        <x14:dataValidation type="list" allowBlank="1" showInputMessage="1" showErrorMessage="1" xr:uid="{00000000-0002-0000-0200-00000D000000}">
          <x14:formula1>
            <xm:f>'MK2_INFO-Oharrak'!$X$9:$X$14</xm:f>
          </x14:formula1>
          <xm:sqref>F58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26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2.75"/>
  <cols>
    <col min="1" max="1" width="5.7109375" style="86" customWidth="1"/>
    <col min="2" max="2" width="26.5703125" style="86" customWidth="1"/>
    <col min="3" max="3" width="35.42578125" style="86" customWidth="1"/>
    <col min="4" max="9" width="21.28515625" style="86" customWidth="1"/>
    <col min="10" max="16384" width="9.140625" style="86"/>
  </cols>
  <sheetData>
    <row r="1" spans="2:9" ht="19.5">
      <c r="B1" s="284" t="s">
        <v>221</v>
      </c>
      <c r="C1" s="285"/>
      <c r="D1" s="285"/>
      <c r="E1" s="285"/>
      <c r="F1" s="285"/>
      <c r="G1" s="285"/>
      <c r="H1" s="285"/>
      <c r="I1" s="557" t="s">
        <v>226</v>
      </c>
    </row>
    <row r="2" spans="2:9" ht="19.5">
      <c r="B2" s="247" t="s">
        <v>224</v>
      </c>
      <c r="C2" s="286"/>
      <c r="D2" s="286"/>
      <c r="E2" s="286"/>
      <c r="F2" s="286"/>
      <c r="G2" s="286"/>
      <c r="H2" s="286"/>
      <c r="I2" s="558"/>
    </row>
    <row r="3" spans="2:9" ht="19.5">
      <c r="B3" s="287" t="s">
        <v>228</v>
      </c>
      <c r="C3" s="288"/>
      <c r="D3" s="288"/>
      <c r="E3" s="288"/>
      <c r="F3" s="288"/>
      <c r="G3" s="288"/>
      <c r="H3" s="288"/>
      <c r="I3" s="559" t="s">
        <v>0</v>
      </c>
    </row>
    <row r="4" spans="2:9" ht="20.100000000000001" customHeight="1">
      <c r="B4" s="562" t="s">
        <v>276</v>
      </c>
      <c r="C4" s="563"/>
      <c r="D4" s="290" t="str">
        <f>+'EO1_Datu Orokorrak'!D4</f>
        <v>XXXXXXXXXXXX</v>
      </c>
      <c r="E4" s="291"/>
      <c r="F4" s="291"/>
      <c r="G4" s="291"/>
      <c r="H4" s="291"/>
      <c r="I4" s="560"/>
    </row>
    <row r="5" spans="2:9" ht="20.100000000000001" customHeight="1">
      <c r="B5" s="562" t="s">
        <v>303</v>
      </c>
      <c r="C5" s="563"/>
      <c r="D5" s="292" t="str">
        <f>+'EO2_Proiektuaren datuak'!E13</f>
        <v>XXX</v>
      </c>
      <c r="E5" s="293" t="s">
        <v>0</v>
      </c>
      <c r="F5" s="293" t="s">
        <v>0</v>
      </c>
      <c r="G5" s="293"/>
      <c r="H5" s="293"/>
      <c r="I5" s="561"/>
    </row>
    <row r="6" spans="2:9" ht="18.75">
      <c r="B6" s="564" t="s">
        <v>304</v>
      </c>
      <c r="C6" s="564"/>
      <c r="D6" s="565"/>
      <c r="E6" s="565"/>
      <c r="F6" s="565"/>
      <c r="G6" s="565"/>
      <c r="H6" s="565"/>
      <c r="I6" s="565"/>
    </row>
    <row r="7" spans="2:9" ht="20.100000000000001" customHeight="1">
      <c r="B7" s="566" t="s">
        <v>285</v>
      </c>
      <c r="C7" s="567"/>
      <c r="D7" s="567"/>
      <c r="E7" s="567"/>
      <c r="F7" s="567"/>
      <c r="G7" s="567"/>
      <c r="H7" s="567"/>
      <c r="I7" s="567"/>
    </row>
    <row r="8" spans="2:9" ht="20.100000000000001" customHeight="1">
      <c r="B8" s="554" t="s">
        <v>296</v>
      </c>
      <c r="C8" s="554"/>
      <c r="D8" s="554"/>
      <c r="E8" s="554"/>
      <c r="F8" s="554"/>
      <c r="G8" s="554"/>
      <c r="H8" s="554"/>
      <c r="I8" s="554"/>
    </row>
    <row r="9" spans="2:9" ht="20.100000000000001" customHeight="1">
      <c r="B9" s="545" t="s">
        <v>284</v>
      </c>
      <c r="C9" s="545"/>
      <c r="D9" s="545"/>
      <c r="E9" s="545"/>
      <c r="F9" s="545"/>
      <c r="G9" s="545"/>
      <c r="H9" s="545"/>
      <c r="I9" s="545"/>
    </row>
    <row r="10" spans="2:9" ht="20.100000000000001" customHeight="1">
      <c r="B10" s="541" t="s">
        <v>281</v>
      </c>
      <c r="C10" s="541"/>
      <c r="D10" s="556" t="s">
        <v>0</v>
      </c>
      <c r="E10" s="556"/>
      <c r="F10" s="556"/>
      <c r="G10" s="556"/>
      <c r="H10" s="556"/>
      <c r="I10" s="556"/>
    </row>
    <row r="11" spans="2:9" ht="20.100000000000001" customHeight="1">
      <c r="B11" s="541" t="s">
        <v>302</v>
      </c>
      <c r="C11" s="541"/>
      <c r="D11" s="556" t="s">
        <v>0</v>
      </c>
      <c r="E11" s="556"/>
      <c r="F11" s="556"/>
      <c r="G11" s="556"/>
      <c r="H11" s="556"/>
      <c r="I11" s="556"/>
    </row>
    <row r="12" spans="2:9" ht="20.100000000000001" customHeight="1">
      <c r="B12" s="541" t="s">
        <v>282</v>
      </c>
      <c r="C12" s="541"/>
      <c r="D12" s="556" t="s">
        <v>0</v>
      </c>
      <c r="E12" s="556"/>
      <c r="F12" s="556"/>
      <c r="G12" s="556"/>
      <c r="H12" s="556"/>
      <c r="I12" s="556"/>
    </row>
    <row r="13" spans="2:9" ht="20.100000000000001" customHeight="1">
      <c r="B13" s="541" t="s">
        <v>283</v>
      </c>
      <c r="C13" s="541"/>
      <c r="D13" s="556" t="s">
        <v>0</v>
      </c>
      <c r="E13" s="556"/>
      <c r="F13" s="556"/>
      <c r="G13" s="556"/>
      <c r="H13" s="556"/>
      <c r="I13" s="556"/>
    </row>
    <row r="14" spans="2:9" ht="20.100000000000001" customHeight="1">
      <c r="B14" s="545" t="s">
        <v>286</v>
      </c>
      <c r="C14" s="545"/>
      <c r="D14" s="545"/>
      <c r="E14" s="545"/>
      <c r="F14" s="545"/>
      <c r="G14" s="545"/>
      <c r="H14" s="545"/>
      <c r="I14" s="545"/>
    </row>
    <row r="15" spans="2:9" ht="20.100000000000001" customHeight="1">
      <c r="B15" s="545" t="s">
        <v>287</v>
      </c>
      <c r="C15" s="545"/>
      <c r="D15" s="545"/>
      <c r="E15" s="545"/>
      <c r="F15" s="545"/>
      <c r="G15" s="545"/>
      <c r="H15" s="545"/>
      <c r="I15" s="545"/>
    </row>
    <row r="16" spans="2:9" ht="20.100000000000001" customHeight="1">
      <c r="B16" s="503" t="s">
        <v>288</v>
      </c>
      <c r="C16" s="503"/>
      <c r="D16" s="503"/>
      <c r="E16" s="503"/>
      <c r="F16" s="503"/>
      <c r="G16" s="503"/>
      <c r="H16" s="503" t="s">
        <v>295</v>
      </c>
      <c r="I16" s="503"/>
    </row>
    <row r="17" spans="2:11" ht="20.100000000000001" customHeight="1">
      <c r="B17" s="553" t="s">
        <v>0</v>
      </c>
      <c r="C17" s="553"/>
      <c r="D17" s="553"/>
      <c r="E17" s="553"/>
      <c r="F17" s="553"/>
      <c r="G17" s="553"/>
      <c r="H17" s="546" t="s">
        <v>294</v>
      </c>
      <c r="I17" s="546"/>
    </row>
    <row r="18" spans="2:11" ht="20.100000000000001" customHeight="1">
      <c r="B18" s="554" t="s">
        <v>297</v>
      </c>
      <c r="C18" s="554"/>
      <c r="D18" s="554"/>
      <c r="E18" s="554"/>
      <c r="F18" s="554"/>
      <c r="G18" s="554"/>
      <c r="H18" s="554"/>
      <c r="I18" s="554"/>
    </row>
    <row r="19" spans="2:11" ht="20.100000000000001" customHeight="1">
      <c r="B19" s="545" t="s">
        <v>301</v>
      </c>
      <c r="C19" s="545"/>
      <c r="D19" s="545"/>
      <c r="E19" s="545"/>
      <c r="F19" s="545"/>
      <c r="G19" s="545"/>
      <c r="H19" s="545"/>
      <c r="I19" s="545"/>
    </row>
    <row r="20" spans="2:11" ht="20.100000000000001" customHeight="1">
      <c r="B20" s="541" t="s">
        <v>289</v>
      </c>
      <c r="C20" s="541"/>
      <c r="D20" s="541"/>
      <c r="E20" s="503" t="s">
        <v>298</v>
      </c>
      <c r="F20" s="503"/>
      <c r="G20" s="503"/>
      <c r="H20" s="546" t="s">
        <v>294</v>
      </c>
      <c r="I20" s="546"/>
    </row>
    <row r="21" spans="2:11" ht="20.100000000000001" customHeight="1">
      <c r="B21" s="541" t="s">
        <v>290</v>
      </c>
      <c r="C21" s="541"/>
      <c r="D21" s="541"/>
      <c r="E21" s="542"/>
      <c r="F21" s="543"/>
      <c r="G21" s="543"/>
      <c r="H21" s="543"/>
      <c r="I21" s="544"/>
    </row>
    <row r="22" spans="2:11" ht="20.100000000000001" customHeight="1">
      <c r="B22" s="545" t="s">
        <v>292</v>
      </c>
      <c r="C22" s="545"/>
      <c r="D22" s="545"/>
      <c r="E22" s="545"/>
      <c r="F22" s="545"/>
      <c r="G22" s="545"/>
      <c r="H22" s="545"/>
      <c r="I22" s="545"/>
    </row>
    <row r="23" spans="2:11" ht="20.100000000000001" customHeight="1">
      <c r="B23" s="541" t="s">
        <v>291</v>
      </c>
      <c r="C23" s="541"/>
      <c r="D23" s="503" t="s">
        <v>293</v>
      </c>
      <c r="E23" s="503"/>
      <c r="F23" s="503"/>
      <c r="G23" s="503"/>
      <c r="H23" s="546" t="s">
        <v>294</v>
      </c>
      <c r="I23" s="546"/>
    </row>
    <row r="24" spans="2:11" ht="20.100000000000001" customHeight="1">
      <c r="B24" s="545" t="s">
        <v>112</v>
      </c>
      <c r="C24" s="545"/>
      <c r="D24" s="545"/>
      <c r="E24" s="545"/>
      <c r="F24" s="545"/>
      <c r="G24" s="545"/>
      <c r="H24" s="545"/>
      <c r="I24" s="545"/>
    </row>
    <row r="25" spans="2:11" ht="34.5" customHeight="1">
      <c r="B25" s="555" t="s">
        <v>300</v>
      </c>
      <c r="C25" s="555"/>
      <c r="D25" s="547" t="s">
        <v>299</v>
      </c>
      <c r="E25" s="548"/>
      <c r="F25" s="549"/>
      <c r="G25" s="550" t="s">
        <v>294</v>
      </c>
      <c r="H25" s="551"/>
      <c r="I25" s="552"/>
    </row>
    <row r="26" spans="2:11" s="289" customFormat="1" ht="63.75" customHeight="1">
      <c r="B26" s="537" t="s">
        <v>412</v>
      </c>
      <c r="C26" s="537"/>
      <c r="D26" s="538" t="s">
        <v>0</v>
      </c>
      <c r="E26" s="539"/>
      <c r="F26" s="539"/>
      <c r="G26" s="539"/>
      <c r="H26" s="539"/>
      <c r="I26" s="540"/>
      <c r="J26" s="86"/>
      <c r="K26" s="86"/>
    </row>
  </sheetData>
  <mergeCells count="39">
    <mergeCell ref="I1:I2"/>
    <mergeCell ref="I3:I5"/>
    <mergeCell ref="B11:C11"/>
    <mergeCell ref="D11:I11"/>
    <mergeCell ref="B4:C4"/>
    <mergeCell ref="B5:C5"/>
    <mergeCell ref="B6:I6"/>
    <mergeCell ref="B7:I7"/>
    <mergeCell ref="B8:I8"/>
    <mergeCell ref="B9:I9"/>
    <mergeCell ref="B10:C10"/>
    <mergeCell ref="D10:I10"/>
    <mergeCell ref="B14:I14"/>
    <mergeCell ref="B15:I15"/>
    <mergeCell ref="B16:G16"/>
    <mergeCell ref="H16:I16"/>
    <mergeCell ref="B12:C12"/>
    <mergeCell ref="D12:I12"/>
    <mergeCell ref="B13:C13"/>
    <mergeCell ref="D13:I13"/>
    <mergeCell ref="B17:G17"/>
    <mergeCell ref="H17:I17"/>
    <mergeCell ref="B18:I18"/>
    <mergeCell ref="B24:I24"/>
    <mergeCell ref="B25:C25"/>
    <mergeCell ref="B26:C26"/>
    <mergeCell ref="D26:I26"/>
    <mergeCell ref="B21:D21"/>
    <mergeCell ref="E21:I21"/>
    <mergeCell ref="B19:I19"/>
    <mergeCell ref="B20:D20"/>
    <mergeCell ref="E20:G20"/>
    <mergeCell ref="H20:I20"/>
    <mergeCell ref="B22:I22"/>
    <mergeCell ref="D25:F25"/>
    <mergeCell ref="G25:I25"/>
    <mergeCell ref="B23:C23"/>
    <mergeCell ref="D23:G23"/>
    <mergeCell ref="H23:I23"/>
  </mergeCells>
  <dataValidations count="3">
    <dataValidation type="textLength" operator="lessThan" allowBlank="1" showInputMessage="1" showErrorMessage="1" errorTitle="Karaktere kopurua gehienez" error="500" promptTitle="Karaktere kopurua, gehienez " prompt="1.500" sqref="J26:K26" xr:uid="{00000000-0002-0000-0300-000000000000}">
      <formula1>1500</formula1>
    </dataValidation>
    <dataValidation type="textLength" operator="lessThanOrEqual" allowBlank="1" showInputMessage="1" showErrorMessage="1" errorTitle="Karaktere kopurua, gehienez:" error="500" promptTitle="Karaktere kopurua, gehienez: 500" prompt=" " sqref="D26:K26" xr:uid="{00000000-0002-0000-0300-000001000000}">
      <formula1>500</formula1>
    </dataValidation>
    <dataValidation type="textLength" operator="lessThan" allowBlank="1" showInputMessage="1" showErrorMessage="1" errorTitle="Karaktere kopurua gehienez" error="1000" promptTitle="Karaktere kopurua, gehienez " prompt="1000" sqref="D26:I26" xr:uid="{00000000-0002-0000-0300-000002000000}">
      <formula1>1000</formula1>
    </dataValidation>
  </dataValidations>
  <pageMargins left="0.7" right="0.7" top="0.75" bottom="0.75" header="0.31496062000000002" footer="0.31496062000000002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56"/>
  <sheetViews>
    <sheetView zoomScaleNormal="100" workbookViewId="0">
      <pane ySplit="6" topLeftCell="A7" activePane="bottomLeft" state="frozen"/>
      <selection pane="bottomLeft" activeCell="D15" sqref="D15"/>
    </sheetView>
  </sheetViews>
  <sheetFormatPr baseColWidth="10" defaultColWidth="11.42578125" defaultRowHeight="12.75"/>
  <cols>
    <col min="1" max="1" width="3.7109375" style="71" customWidth="1"/>
    <col min="2" max="2" width="16.5703125" style="71" customWidth="1"/>
    <col min="3" max="3" width="78" style="71" customWidth="1"/>
    <col min="4" max="4" width="17.7109375" style="71" customWidth="1"/>
    <col min="5" max="6" width="19.140625" style="71" customWidth="1"/>
    <col min="7" max="7" width="1.140625" style="71" customWidth="1"/>
    <col min="8" max="8" width="11.42578125" style="71"/>
    <col min="9" max="9" width="31.140625" style="71" customWidth="1"/>
    <col min="10" max="16384" width="11.42578125" style="71"/>
  </cols>
  <sheetData>
    <row r="1" spans="2:7" ht="20.100000000000001" customHeight="1">
      <c r="B1" s="72" t="s">
        <v>221</v>
      </c>
      <c r="C1" s="73"/>
      <c r="D1" s="73"/>
      <c r="E1" s="73"/>
      <c r="F1" s="557" t="s">
        <v>226</v>
      </c>
    </row>
    <row r="2" spans="2:7" ht="20.100000000000001" customHeight="1">
      <c r="B2" s="247" t="s">
        <v>224</v>
      </c>
      <c r="C2" s="140"/>
      <c r="D2" s="140"/>
      <c r="E2" s="140"/>
      <c r="F2" s="558"/>
    </row>
    <row r="3" spans="2:7" ht="20.100000000000001" customHeight="1" thickBot="1">
      <c r="B3" s="155" t="s">
        <v>227</v>
      </c>
      <c r="C3" s="140"/>
      <c r="D3" s="140"/>
      <c r="E3" s="140"/>
      <c r="F3" s="568" t="s">
        <v>0</v>
      </c>
    </row>
    <row r="4" spans="2:7" ht="20.100000000000001" customHeight="1">
      <c r="B4" s="307" t="s">
        <v>277</v>
      </c>
      <c r="C4" s="308" t="str">
        <f>+'EO1_Datu Orokorrak'!D4</f>
        <v>XXXXXXXXXXXX</v>
      </c>
      <c r="D4" s="309"/>
      <c r="E4" s="309"/>
      <c r="F4" s="569"/>
    </row>
    <row r="5" spans="2:7" ht="20.100000000000001" customHeight="1">
      <c r="B5" s="310" t="s">
        <v>280</v>
      </c>
      <c r="C5" s="311" t="str">
        <f>+'EO2_Proiektuaren datuak'!E13</f>
        <v>XXX</v>
      </c>
      <c r="D5" s="309"/>
      <c r="E5" s="309"/>
      <c r="F5" s="570"/>
    </row>
    <row r="6" spans="2:7" s="74" customFormat="1" ht="6" customHeight="1">
      <c r="G6" s="71"/>
    </row>
    <row r="7" spans="2:7" ht="20.100000000000001" customHeight="1">
      <c r="B7" s="571" t="s">
        <v>114</v>
      </c>
      <c r="C7" s="572"/>
      <c r="D7" s="572"/>
      <c r="E7" s="572"/>
      <c r="F7" s="573"/>
    </row>
    <row r="8" spans="2:7" ht="27.75" customHeight="1">
      <c r="B8" s="75" t="s">
        <v>373</v>
      </c>
      <c r="C8" s="146" t="s">
        <v>495</v>
      </c>
      <c r="D8" s="76" t="s">
        <v>317</v>
      </c>
      <c r="E8" s="78" t="s">
        <v>265</v>
      </c>
      <c r="F8" s="77" t="s">
        <v>318</v>
      </c>
    </row>
    <row r="9" spans="2:7" ht="17.25" customHeight="1">
      <c r="B9" s="574" t="s">
        <v>306</v>
      </c>
      <c r="C9" s="575"/>
      <c r="D9" s="303"/>
    </row>
    <row r="10" spans="2:7" ht="12.95" customHeight="1">
      <c r="B10" s="144" t="s">
        <v>113</v>
      </c>
      <c r="C10" s="141" t="s">
        <v>312</v>
      </c>
      <c r="D10" s="142"/>
      <c r="E10" s="102">
        <f>SUM(D11:D14)</f>
        <v>0</v>
      </c>
      <c r="F10" s="88" t="e">
        <f>+E10/$E$30</f>
        <v>#DIV/0!</v>
      </c>
    </row>
    <row r="11" spans="2:7" ht="12.95" customHeight="1">
      <c r="B11" s="81" t="s">
        <v>94</v>
      </c>
      <c r="C11" s="234" t="s">
        <v>307</v>
      </c>
      <c r="D11" s="231"/>
      <c r="E11" s="577"/>
      <c r="F11" s="577"/>
    </row>
    <row r="12" spans="2:7" ht="12.95" customHeight="1">
      <c r="B12" s="81" t="s">
        <v>95</v>
      </c>
      <c r="C12" s="234" t="s">
        <v>316</v>
      </c>
      <c r="D12" s="231"/>
      <c r="E12" s="578"/>
      <c r="F12" s="578"/>
    </row>
    <row r="13" spans="2:7" ht="12.95" customHeight="1">
      <c r="B13" s="64" t="s">
        <v>108</v>
      </c>
      <c r="C13" s="300" t="s">
        <v>107</v>
      </c>
      <c r="D13" s="231"/>
      <c r="E13" s="579"/>
      <c r="F13" s="579"/>
    </row>
    <row r="14" spans="2:7" ht="12.95" customHeight="1">
      <c r="B14" s="143" t="s">
        <v>86</v>
      </c>
      <c r="C14" s="232" t="s">
        <v>314</v>
      </c>
      <c r="D14" s="142"/>
      <c r="E14" s="94">
        <f>SUM(D15:D18)</f>
        <v>0</v>
      </c>
      <c r="F14" s="90" t="e">
        <f>+E14/$E$30</f>
        <v>#DIV/0!</v>
      </c>
    </row>
    <row r="15" spans="2:7" ht="12.95" customHeight="1">
      <c r="B15" s="81" t="s">
        <v>72</v>
      </c>
      <c r="C15" s="234" t="s">
        <v>315</v>
      </c>
      <c r="D15" s="231"/>
      <c r="E15" s="577"/>
      <c r="F15" s="577"/>
    </row>
    <row r="16" spans="2:7" ht="12.95" customHeight="1">
      <c r="B16" s="81" t="s">
        <v>73</v>
      </c>
      <c r="C16" s="234" t="s">
        <v>308</v>
      </c>
      <c r="D16" s="231"/>
      <c r="E16" s="578"/>
      <c r="F16" s="578"/>
    </row>
    <row r="17" spans="2:7" ht="12.95" customHeight="1">
      <c r="B17" s="64" t="s">
        <v>108</v>
      </c>
      <c r="C17" s="233" t="s">
        <v>107</v>
      </c>
      <c r="D17" s="231"/>
      <c r="E17" s="579"/>
      <c r="F17" s="579"/>
    </row>
    <row r="18" spans="2:7" ht="12.95" customHeight="1">
      <c r="B18" s="143" t="s">
        <v>75</v>
      </c>
      <c r="C18" s="232" t="s">
        <v>309</v>
      </c>
      <c r="D18" s="301"/>
      <c r="E18" s="102">
        <f>SUM(D19:D22)</f>
        <v>0</v>
      </c>
      <c r="F18" s="88" t="e">
        <f>+E18/$E$30</f>
        <v>#DIV/0!</v>
      </c>
    </row>
    <row r="19" spans="2:7" ht="12.95" customHeight="1">
      <c r="B19" s="81" t="s">
        <v>96</v>
      </c>
      <c r="C19" s="234" t="s">
        <v>310</v>
      </c>
      <c r="D19" s="231"/>
      <c r="E19" s="577"/>
      <c r="F19" s="577"/>
    </row>
    <row r="20" spans="2:7" ht="12.95" customHeight="1">
      <c r="B20" s="81" t="s">
        <v>97</v>
      </c>
      <c r="C20" s="234" t="s">
        <v>308</v>
      </c>
      <c r="D20" s="231"/>
      <c r="E20" s="578"/>
      <c r="F20" s="578"/>
    </row>
    <row r="21" spans="2:7" ht="12.95" customHeight="1">
      <c r="B21" s="64" t="s">
        <v>108</v>
      </c>
      <c r="C21" s="62" t="s">
        <v>107</v>
      </c>
      <c r="D21" s="231"/>
      <c r="E21" s="579"/>
      <c r="F21" s="579"/>
    </row>
    <row r="22" spans="2:7" ht="12.95" customHeight="1">
      <c r="B22" s="143" t="s">
        <v>87</v>
      </c>
      <c r="C22" s="232" t="s">
        <v>311</v>
      </c>
      <c r="D22" s="301"/>
      <c r="E22" s="102">
        <f>SUM(D23:D26)</f>
        <v>0</v>
      </c>
      <c r="F22" s="88" t="e">
        <f>+E22/$E$30</f>
        <v>#DIV/0!</v>
      </c>
    </row>
    <row r="23" spans="2:7" ht="12.95" customHeight="1">
      <c r="B23" s="81" t="s">
        <v>98</v>
      </c>
      <c r="C23" s="234" t="s">
        <v>313</v>
      </c>
      <c r="D23" s="231"/>
      <c r="E23" s="577"/>
      <c r="F23" s="577"/>
    </row>
    <row r="24" spans="2:7" ht="12.95" customHeight="1">
      <c r="B24" s="81" t="s">
        <v>99</v>
      </c>
      <c r="C24" s="234" t="s">
        <v>308</v>
      </c>
      <c r="D24" s="231"/>
      <c r="E24" s="578"/>
      <c r="F24" s="578"/>
    </row>
    <row r="25" spans="2:7" ht="12.95" customHeight="1">
      <c r="B25" s="64" t="s">
        <v>108</v>
      </c>
      <c r="C25" s="300" t="s">
        <v>107</v>
      </c>
      <c r="D25" s="231"/>
      <c r="E25" s="579"/>
      <c r="F25" s="579"/>
    </row>
    <row r="26" spans="2:7" ht="12.95" customHeight="1">
      <c r="B26" s="143" t="s">
        <v>88</v>
      </c>
      <c r="C26" s="232" t="s">
        <v>448</v>
      </c>
      <c r="D26" s="302"/>
      <c r="E26" s="94">
        <f>SUM(D27:D29)</f>
        <v>0</v>
      </c>
      <c r="F26" s="90" t="e">
        <f>+E26/$E$30</f>
        <v>#DIV/0!</v>
      </c>
    </row>
    <row r="27" spans="2:7" ht="12.95" customHeight="1">
      <c r="B27" s="64" t="s">
        <v>100</v>
      </c>
      <c r="C27" s="300" t="s">
        <v>107</v>
      </c>
      <c r="D27" s="231"/>
      <c r="E27" s="577"/>
      <c r="F27" s="577"/>
    </row>
    <row r="28" spans="2:7" ht="12.95" customHeight="1">
      <c r="B28" s="64" t="s">
        <v>101</v>
      </c>
      <c r="C28" s="300" t="s">
        <v>107</v>
      </c>
      <c r="D28" s="231"/>
      <c r="E28" s="578"/>
      <c r="F28" s="578"/>
    </row>
    <row r="29" spans="2:7" ht="12.95" customHeight="1">
      <c r="B29" s="64" t="s">
        <v>108</v>
      </c>
      <c r="C29" s="62" t="s">
        <v>107</v>
      </c>
      <c r="D29" s="231"/>
      <c r="E29" s="578"/>
      <c r="F29" s="578"/>
    </row>
    <row r="30" spans="2:7" ht="15" customHeight="1">
      <c r="B30" s="576" t="s">
        <v>320</v>
      </c>
      <c r="C30" s="576"/>
      <c r="D30" s="361" t="s">
        <v>0</v>
      </c>
      <c r="E30" s="95">
        <f>+E10+E14+E18+E22+E26</f>
        <v>0</v>
      </c>
      <c r="F30" s="92" t="e">
        <f>+F10+F14+F18+F22+F26</f>
        <v>#DIV/0!</v>
      </c>
      <c r="G30" s="93"/>
    </row>
    <row r="31" spans="2:7" ht="6" customHeight="1"/>
    <row r="32" spans="2:7" ht="20.100000000000001" customHeight="1">
      <c r="B32" s="571" t="s">
        <v>319</v>
      </c>
      <c r="C32" s="572"/>
      <c r="D32" s="572"/>
      <c r="E32" s="572"/>
      <c r="F32" s="573"/>
    </row>
    <row r="33" spans="2:6" ht="20.25" customHeight="1">
      <c r="B33" s="75" t="s">
        <v>374</v>
      </c>
      <c r="C33" s="236" t="s">
        <v>321</v>
      </c>
      <c r="D33" s="76" t="s">
        <v>317</v>
      </c>
      <c r="E33" s="78" t="s">
        <v>265</v>
      </c>
      <c r="F33" s="77" t="s">
        <v>318</v>
      </c>
    </row>
    <row r="34" spans="2:6" ht="11.45" customHeight="1">
      <c r="B34" s="79" t="s">
        <v>71</v>
      </c>
      <c r="C34" s="304" t="s">
        <v>330</v>
      </c>
      <c r="D34" s="304"/>
      <c r="E34" s="96">
        <f>+E35+E40</f>
        <v>0</v>
      </c>
      <c r="F34" s="90" t="e">
        <f>+E34/$E$50</f>
        <v>#DIV/0!</v>
      </c>
    </row>
    <row r="35" spans="2:6" ht="11.45" customHeight="1">
      <c r="B35" s="80" t="s">
        <v>60</v>
      </c>
      <c r="C35" s="232" t="s">
        <v>322</v>
      </c>
      <c r="D35" s="304"/>
      <c r="E35" s="97">
        <f>SUM(D36:D40)</f>
        <v>0</v>
      </c>
      <c r="F35" s="98" t="e">
        <f>+E35/$E$50</f>
        <v>#DIV/0!</v>
      </c>
    </row>
    <row r="36" spans="2:6" ht="11.45" customHeight="1">
      <c r="B36" s="81" t="s">
        <v>68</v>
      </c>
      <c r="C36" s="234" t="s">
        <v>323</v>
      </c>
      <c r="D36" s="63"/>
      <c r="E36" s="591"/>
      <c r="F36" s="591"/>
    </row>
    <row r="37" spans="2:6" ht="11.45" customHeight="1">
      <c r="B37" s="81" t="s">
        <v>74</v>
      </c>
      <c r="C37" s="234" t="s">
        <v>324</v>
      </c>
      <c r="D37" s="63"/>
      <c r="E37" s="592"/>
      <c r="F37" s="592"/>
    </row>
    <row r="38" spans="2:6" ht="11.45" customHeight="1">
      <c r="B38" s="81" t="s">
        <v>89</v>
      </c>
      <c r="C38" s="234" t="s">
        <v>325</v>
      </c>
      <c r="D38" s="65"/>
      <c r="E38" s="592"/>
      <c r="F38" s="592"/>
    </row>
    <row r="39" spans="2:6" ht="11.45" customHeight="1">
      <c r="B39" s="64" t="s">
        <v>108</v>
      </c>
      <c r="C39" s="300" t="s">
        <v>108</v>
      </c>
      <c r="D39" s="65"/>
      <c r="E39" s="593"/>
      <c r="F39" s="593"/>
    </row>
    <row r="40" spans="2:6" ht="11.45" customHeight="1">
      <c r="B40" s="83" t="s">
        <v>61</v>
      </c>
      <c r="C40" s="232" t="s">
        <v>326</v>
      </c>
      <c r="D40" s="304"/>
      <c r="E40" s="97">
        <f>SUM(D41:D44)</f>
        <v>0</v>
      </c>
      <c r="F40" s="99" t="e">
        <f>+E40/$E$50</f>
        <v>#DIV/0!</v>
      </c>
    </row>
    <row r="41" spans="2:6" ht="11.45" customHeight="1">
      <c r="B41" s="81" t="s">
        <v>69</v>
      </c>
      <c r="C41" s="62" t="s">
        <v>108</v>
      </c>
      <c r="D41" s="63"/>
      <c r="E41" s="591"/>
      <c r="F41" s="591"/>
    </row>
    <row r="42" spans="2:6" ht="11.45" customHeight="1">
      <c r="B42" s="81" t="s">
        <v>74</v>
      </c>
      <c r="C42" s="62" t="s">
        <v>108</v>
      </c>
      <c r="D42" s="63"/>
      <c r="E42" s="592"/>
      <c r="F42" s="592"/>
    </row>
    <row r="43" spans="2:6" ht="11.45" customHeight="1">
      <c r="B43" s="64" t="s">
        <v>108</v>
      </c>
      <c r="C43" s="62" t="s">
        <v>108</v>
      </c>
      <c r="D43" s="63"/>
      <c r="E43" s="593"/>
      <c r="F43" s="593"/>
    </row>
    <row r="44" spans="2:6" ht="11.45" customHeight="1">
      <c r="B44" s="84" t="s">
        <v>84</v>
      </c>
      <c r="C44" s="232" t="s">
        <v>327</v>
      </c>
      <c r="D44" s="306"/>
      <c r="E44" s="89">
        <f>+E45+E46</f>
        <v>0</v>
      </c>
      <c r="F44" s="90" t="e">
        <f>+E44/$E$50</f>
        <v>#DIV/0!</v>
      </c>
    </row>
    <row r="45" spans="2:6" ht="11.45" customHeight="1">
      <c r="B45" s="85" t="s">
        <v>62</v>
      </c>
      <c r="C45" s="234" t="s">
        <v>490</v>
      </c>
      <c r="D45" s="63"/>
      <c r="E45" s="97">
        <f>SUM(D45)</f>
        <v>0</v>
      </c>
      <c r="F45" s="99" t="e">
        <f>+E45/$E$50</f>
        <v>#DIV/0!</v>
      </c>
    </row>
    <row r="46" spans="2:6" ht="11.45" customHeight="1">
      <c r="B46" s="83" t="s">
        <v>63</v>
      </c>
      <c r="C46" s="232" t="s">
        <v>328</v>
      </c>
      <c r="D46" s="305"/>
      <c r="E46" s="97">
        <f>SUM(D47:D49)</f>
        <v>0</v>
      </c>
      <c r="F46" s="99" t="e">
        <f>+E46/$E$50</f>
        <v>#DIV/0!</v>
      </c>
    </row>
    <row r="47" spans="2:6" ht="11.45" customHeight="1">
      <c r="B47" s="64" t="s">
        <v>70</v>
      </c>
      <c r="C47" s="62" t="s">
        <v>108</v>
      </c>
      <c r="D47" s="63"/>
      <c r="E47" s="588"/>
      <c r="F47" s="588"/>
    </row>
    <row r="48" spans="2:6" ht="11.45" customHeight="1">
      <c r="B48" s="64" t="s">
        <v>85</v>
      </c>
      <c r="C48" s="62" t="s">
        <v>108</v>
      </c>
      <c r="D48" s="63"/>
      <c r="E48" s="589"/>
      <c r="F48" s="589"/>
    </row>
    <row r="49" spans="2:6" ht="11.45" customHeight="1">
      <c r="B49" s="66" t="s">
        <v>107</v>
      </c>
      <c r="C49" s="62" t="s">
        <v>108</v>
      </c>
      <c r="D49" s="63"/>
      <c r="E49" s="590"/>
      <c r="F49" s="590"/>
    </row>
    <row r="50" spans="2:6" ht="18" customHeight="1">
      <c r="B50" s="583" t="s">
        <v>329</v>
      </c>
      <c r="C50" s="583"/>
      <c r="D50" s="361" t="s">
        <v>0</v>
      </c>
      <c r="E50" s="91">
        <f>+E34+E44</f>
        <v>0</v>
      </c>
      <c r="F50" s="100" t="e">
        <f>+E50/E52</f>
        <v>#DIV/0!</v>
      </c>
    </row>
    <row r="51" spans="2:6" ht="4.5" customHeight="1">
      <c r="E51" s="93"/>
      <c r="F51" s="93"/>
    </row>
    <row r="52" spans="2:6" ht="20.100000000000001" customHeight="1">
      <c r="B52" s="584" t="s">
        <v>331</v>
      </c>
      <c r="C52" s="584"/>
      <c r="D52" s="87" t="s">
        <v>499</v>
      </c>
      <c r="E52" s="101">
        <f>+E30-E50</f>
        <v>0</v>
      </c>
      <c r="F52" s="93"/>
    </row>
    <row r="53" spans="2:6" ht="3" customHeight="1">
      <c r="B53" s="106"/>
      <c r="C53" s="107"/>
      <c r="D53" s="107"/>
      <c r="E53" s="107"/>
      <c r="F53" s="107"/>
    </row>
    <row r="54" spans="2:6" ht="20.100000000000001" customHeight="1">
      <c r="B54" s="585" t="s">
        <v>498</v>
      </c>
      <c r="C54" s="586"/>
      <c r="D54" s="586"/>
      <c r="E54" s="586"/>
      <c r="F54" s="587"/>
    </row>
    <row r="55" spans="2:6" ht="132" customHeight="1">
      <c r="B55" s="580"/>
      <c r="C55" s="581"/>
      <c r="D55" s="581"/>
      <c r="E55" s="581"/>
      <c r="F55" s="582"/>
    </row>
    <row r="56" spans="2:6">
      <c r="B56" s="86"/>
      <c r="C56" s="86"/>
      <c r="D56" s="86"/>
      <c r="E56" s="86"/>
      <c r="F56" s="86"/>
    </row>
  </sheetData>
  <sheetProtection algorithmName="SHA-512" hashValue="mPf6n2xes3p3w/VDypVsXAa9raSoTlEzqBqbGQzhZ6gNpOnqaWhYL8QIOHhLD2sfJWyv2dlcnuW3V1tPMXztbQ==" saltValue="64SJ7rQr6SO9P8r9seGnAQ==" spinCount="100000" sheet="1" objects="1" scenarios="1" selectLockedCells="1"/>
  <mergeCells count="26">
    <mergeCell ref="B32:F32"/>
    <mergeCell ref="B55:F55"/>
    <mergeCell ref="B50:C50"/>
    <mergeCell ref="B52:C52"/>
    <mergeCell ref="B54:F54"/>
    <mergeCell ref="E47:E49"/>
    <mergeCell ref="F47:F49"/>
    <mergeCell ref="E41:E43"/>
    <mergeCell ref="F41:F43"/>
    <mergeCell ref="E36:E39"/>
    <mergeCell ref="F36:F39"/>
    <mergeCell ref="F1:F2"/>
    <mergeCell ref="F3:F5"/>
    <mergeCell ref="B7:F7"/>
    <mergeCell ref="B9:C9"/>
    <mergeCell ref="B30:C30"/>
    <mergeCell ref="E27:E29"/>
    <mergeCell ref="F27:F29"/>
    <mergeCell ref="E23:E25"/>
    <mergeCell ref="F23:F25"/>
    <mergeCell ref="E19:E21"/>
    <mergeCell ref="F19:F21"/>
    <mergeCell ref="E15:E17"/>
    <mergeCell ref="F15:F17"/>
    <mergeCell ref="E11:E13"/>
    <mergeCell ref="F11:F13"/>
  </mergeCells>
  <phoneticPr fontId="5" type="noConversion"/>
  <dataValidations count="2">
    <dataValidation type="textLength" operator="lessThan" allowBlank="1" showInputMessage="1" showErrorMessage="1" errorTitle="Karaktere kopurua gehienez" error="1000" promptTitle="Karaktere kopurua, gehienez " prompt="1000" sqref="B55:G55" xr:uid="{00000000-0002-0000-0400-000000000000}">
      <formula1>1000</formula1>
    </dataValidation>
    <dataValidation type="textLength" operator="lessThanOrEqual" allowBlank="1" showInputMessage="1" showErrorMessage="1" errorTitle="Karaktere kopurua, gehienez:" error="500" promptTitle="Karaktere kopurua, gehienez: 500" prompt=" " sqref="B55:G55" xr:uid="{00000000-0002-0000-0400-000001000000}">
      <formula1>500</formula1>
    </dataValidation>
  </dataValidations>
  <pageMargins left="0.7" right="0.7" top="0.75" bottom="0.75" header="0.3" footer="0.3"/>
  <pageSetup paperSize="9" scale="4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'MK2_INFO-Oharrak'!$Z$28:$Z$30</xm:f>
          </x14:formula1>
          <xm:sqref>D9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3"/>
  <sheetViews>
    <sheetView zoomScale="75" zoomScaleNormal="75" workbookViewId="0">
      <pane ySplit="5" topLeftCell="A6" activePane="bottomLeft" state="frozen"/>
      <selection pane="bottomLeft" activeCell="C19" sqref="C19"/>
    </sheetView>
  </sheetViews>
  <sheetFormatPr baseColWidth="10" defaultColWidth="9.140625" defaultRowHeight="12.75"/>
  <cols>
    <col min="1" max="1" width="5.7109375" style="240" customWidth="1"/>
    <col min="2" max="2" width="36.5703125" style="240" customWidth="1"/>
    <col min="3" max="3" width="21" style="240" customWidth="1"/>
    <col min="4" max="4" width="28.85546875" style="240" customWidth="1"/>
    <col min="5" max="5" width="34.7109375" style="240" customWidth="1"/>
    <col min="6" max="6" width="1" style="240" customWidth="1"/>
    <col min="7" max="7" width="49.5703125" style="240" customWidth="1"/>
    <col min="8" max="8" width="22.140625" style="240" customWidth="1"/>
    <col min="9" max="9" width="21.7109375" style="240" customWidth="1"/>
    <col min="10" max="10" width="19.85546875" style="240" customWidth="1"/>
    <col min="11" max="16384" width="9.140625" style="240"/>
  </cols>
  <sheetData>
    <row r="1" spans="2:10" ht="24" customHeight="1">
      <c r="B1" s="597" t="s">
        <v>221</v>
      </c>
      <c r="C1" s="598"/>
      <c r="D1" s="598"/>
      <c r="E1" s="598"/>
      <c r="F1" s="598"/>
      <c r="G1" s="598"/>
      <c r="H1" s="312"/>
      <c r="I1" s="313"/>
      <c r="J1" s="599" t="s">
        <v>226</v>
      </c>
    </row>
    <row r="2" spans="2:10" ht="19.5">
      <c r="B2" s="601" t="s">
        <v>224</v>
      </c>
      <c r="C2" s="602"/>
      <c r="D2" s="602"/>
      <c r="E2" s="602"/>
      <c r="F2" s="602"/>
      <c r="G2" s="602"/>
      <c r="H2" s="602"/>
      <c r="I2" s="314"/>
      <c r="J2" s="600"/>
    </row>
    <row r="3" spans="2:10" ht="19.5">
      <c r="B3" s="603" t="s">
        <v>229</v>
      </c>
      <c r="C3" s="604"/>
      <c r="D3" s="604"/>
      <c r="E3" s="604"/>
      <c r="F3" s="604"/>
      <c r="G3" s="604"/>
      <c r="H3" s="315"/>
      <c r="I3" s="316"/>
      <c r="J3" s="605"/>
    </row>
    <row r="4" spans="2:10" s="322" customFormat="1" ht="18" customHeight="1">
      <c r="B4" s="317" t="s">
        <v>416</v>
      </c>
      <c r="C4" s="318" t="str">
        <f>+'EO1_Datu Orokorrak'!D4</f>
        <v>XXXXXXXXXXXX</v>
      </c>
      <c r="D4" s="319"/>
      <c r="E4" s="319"/>
      <c r="F4" s="320"/>
      <c r="G4" s="607" t="s">
        <v>417</v>
      </c>
      <c r="H4" s="607"/>
      <c r="I4" s="321" t="s">
        <v>418</v>
      </c>
      <c r="J4" s="605"/>
    </row>
    <row r="5" spans="2:10" s="322" customFormat="1" ht="18" customHeight="1">
      <c r="B5" s="323" t="s">
        <v>280</v>
      </c>
      <c r="C5" s="324" t="str">
        <f>+'EO2_Proiektuaren datuak'!E13</f>
        <v>XXX</v>
      </c>
      <c r="D5" s="325"/>
      <c r="E5" s="325"/>
      <c r="F5" s="326"/>
      <c r="G5" s="327" t="s">
        <v>494</v>
      </c>
      <c r="H5" s="328"/>
      <c r="I5" s="329">
        <v>94</v>
      </c>
      <c r="J5" s="606"/>
    </row>
    <row r="6" spans="2:10" ht="4.5" customHeight="1"/>
    <row r="7" spans="2:10" ht="16.5" customHeight="1">
      <c r="B7" s="608" t="s">
        <v>415</v>
      </c>
      <c r="C7" s="608"/>
      <c r="D7" s="608"/>
      <c r="E7" s="608"/>
      <c r="G7" s="609" t="s">
        <v>419</v>
      </c>
      <c r="H7" s="610"/>
      <c r="I7" s="610"/>
      <c r="J7" s="330"/>
    </row>
    <row r="8" spans="2:10" ht="15" customHeight="1">
      <c r="B8" s="611" t="s">
        <v>414</v>
      </c>
      <c r="C8" s="612"/>
      <c r="D8" s="612"/>
      <c r="E8" s="613"/>
      <c r="G8" s="331" t="s">
        <v>477</v>
      </c>
      <c r="H8" s="332"/>
      <c r="I8" s="332"/>
      <c r="J8" s="333"/>
    </row>
    <row r="9" spans="2:10" ht="15" customHeight="1">
      <c r="B9" s="614"/>
      <c r="C9" s="615"/>
      <c r="D9" s="615"/>
      <c r="E9" s="616"/>
      <c r="G9" s="334" t="s">
        <v>420</v>
      </c>
      <c r="H9" s="335" t="s">
        <v>422</v>
      </c>
      <c r="I9" s="335" t="s">
        <v>423</v>
      </c>
      <c r="J9" s="335" t="s">
        <v>424</v>
      </c>
    </row>
    <row r="10" spans="2:10" ht="15" customHeight="1">
      <c r="B10" s="336" t="s">
        <v>478</v>
      </c>
      <c r="C10" s="337" t="str">
        <f>+'[1]EO1_Proiektuaren datuak'!D14</f>
        <v>XXXXXX</v>
      </c>
      <c r="D10" s="338"/>
      <c r="E10" s="339"/>
      <c r="G10" s="340" t="s">
        <v>479</v>
      </c>
      <c r="H10" s="243">
        <f>+'EO4_Aurrekontu laburpena'!E10</f>
        <v>0</v>
      </c>
      <c r="I10" s="243">
        <f>+JO2_Gastuen_Aitorpena!I11</f>
        <v>0</v>
      </c>
      <c r="J10" s="242" t="e">
        <f>+(I10-H10)/H10</f>
        <v>#DIV/0!</v>
      </c>
    </row>
    <row r="11" spans="2:10" ht="15" customHeight="1">
      <c r="B11" s="341" t="s">
        <v>480</v>
      </c>
      <c r="C11" s="294" t="s">
        <v>0</v>
      </c>
      <c r="D11" s="295"/>
      <c r="E11" s="296"/>
      <c r="G11" s="340" t="s">
        <v>481</v>
      </c>
      <c r="H11" s="350">
        <f>+'EO4_Aurrekontu laburpena'!E14</f>
        <v>0</v>
      </c>
      <c r="I11" s="350">
        <f>+JO2_Gastuen_Aitorpena!I16</f>
        <v>0</v>
      </c>
      <c r="J11" s="242" t="e">
        <f t="shared" ref="J11:J15" si="0">+(I11-H11)/H11</f>
        <v>#DIV/0!</v>
      </c>
    </row>
    <row r="12" spans="2:10" ht="15" customHeight="1">
      <c r="B12" s="340" t="s">
        <v>332</v>
      </c>
      <c r="C12" s="342" t="s">
        <v>0</v>
      </c>
      <c r="D12" s="343"/>
      <c r="E12" s="344"/>
      <c r="G12" s="340" t="s">
        <v>482</v>
      </c>
      <c r="H12" s="243">
        <f>+'EO4_Aurrekontu laburpena'!E18</f>
        <v>0</v>
      </c>
      <c r="I12" s="243">
        <f>+JO2_Gastuen_Aitorpena!I21</f>
        <v>0</v>
      </c>
      <c r="J12" s="242" t="e">
        <f t="shared" si="0"/>
        <v>#DIV/0!</v>
      </c>
    </row>
    <row r="13" spans="2:10" ht="15" customHeight="1">
      <c r="B13" s="340" t="s">
        <v>333</v>
      </c>
      <c r="C13" s="342"/>
      <c r="D13" s="343"/>
      <c r="E13" s="344"/>
      <c r="G13" s="340" t="s">
        <v>483</v>
      </c>
      <c r="H13" s="350">
        <f>+'EO4_Aurrekontu laburpena'!E22</f>
        <v>0</v>
      </c>
      <c r="I13" s="350">
        <f>+JO2_Gastuen_Aitorpena!I26</f>
        <v>0</v>
      </c>
      <c r="J13" s="242" t="e">
        <f t="shared" si="0"/>
        <v>#DIV/0!</v>
      </c>
    </row>
    <row r="14" spans="2:10" ht="15" customHeight="1">
      <c r="B14" s="340" t="s">
        <v>334</v>
      </c>
      <c r="C14" s="342"/>
      <c r="D14" s="343"/>
      <c r="E14" s="344"/>
      <c r="G14" s="340" t="s">
        <v>421</v>
      </c>
      <c r="H14" s="243">
        <f>+'EO4_Aurrekontu laburpena'!E26</f>
        <v>0</v>
      </c>
      <c r="I14" s="243">
        <f>+JO2_Gastuen_Aitorpena!I31</f>
        <v>0</v>
      </c>
      <c r="J14" s="242" t="e">
        <f t="shared" si="0"/>
        <v>#DIV/0!</v>
      </c>
    </row>
    <row r="15" spans="2:10" ht="15" customHeight="1">
      <c r="B15" s="340" t="s">
        <v>335</v>
      </c>
      <c r="C15" s="342"/>
      <c r="D15" s="343"/>
      <c r="E15" s="344"/>
      <c r="G15" s="345" t="s">
        <v>484</v>
      </c>
      <c r="H15" s="346">
        <f>+'EO4_Aurrekontu laburpena'!E30</f>
        <v>0</v>
      </c>
      <c r="I15" s="346">
        <f>+JO2_Gastuen_Aitorpena!I36</f>
        <v>0</v>
      </c>
      <c r="J15" s="242" t="e">
        <f t="shared" si="0"/>
        <v>#DIV/0!</v>
      </c>
    </row>
    <row r="16" spans="2:10" ht="15" customHeight="1">
      <c r="B16" s="340" t="s">
        <v>336</v>
      </c>
      <c r="C16" s="342"/>
      <c r="D16" s="343"/>
      <c r="E16" s="344"/>
      <c r="G16" s="331" t="s">
        <v>485</v>
      </c>
      <c r="H16" s="347"/>
      <c r="I16" s="347"/>
      <c r="J16" s="348"/>
    </row>
    <row r="17" spans="2:10" ht="15" customHeight="1">
      <c r="B17" s="340" t="s">
        <v>337</v>
      </c>
      <c r="C17" s="342"/>
      <c r="D17" s="343"/>
      <c r="E17" s="344"/>
      <c r="G17" s="335" t="s">
        <v>496</v>
      </c>
      <c r="H17" s="335" t="s">
        <v>422</v>
      </c>
      <c r="I17" s="335" t="s">
        <v>423</v>
      </c>
      <c r="J17" s="335" t="s">
        <v>424</v>
      </c>
    </row>
    <row r="18" spans="2:10" ht="15" customHeight="1">
      <c r="B18" s="340" t="s">
        <v>338</v>
      </c>
      <c r="C18" s="342"/>
      <c r="D18" s="343"/>
      <c r="E18" s="344"/>
      <c r="G18" s="349" t="s">
        <v>322</v>
      </c>
      <c r="H18" s="243">
        <f>+'EO4_Aurrekontu laburpena'!E35</f>
        <v>0</v>
      </c>
      <c r="I18" s="243">
        <f>+'JO3_Dirusarreren Aitorpena'!F11</f>
        <v>0</v>
      </c>
      <c r="J18" s="242" t="e">
        <f>+(I18-H18)/H18</f>
        <v>#DIV/0!</v>
      </c>
    </row>
    <row r="19" spans="2:10" ht="15" customHeight="1">
      <c r="B19" s="340" t="s">
        <v>339</v>
      </c>
      <c r="C19" s="342"/>
      <c r="D19" s="343"/>
      <c r="E19" s="344"/>
      <c r="G19" s="349" t="s">
        <v>488</v>
      </c>
      <c r="H19" s="350">
        <f>+'EO4_Aurrekontu laburpena'!E40</f>
        <v>0</v>
      </c>
      <c r="I19" s="350">
        <f>+'JO3_Dirusarreren Aitorpena'!F16</f>
        <v>0</v>
      </c>
      <c r="J19" s="242" t="e">
        <f t="shared" ref="J19:J22" si="1">+(I19-H19)/H19</f>
        <v>#DIV/0!</v>
      </c>
    </row>
    <row r="20" spans="2:10" ht="15" customHeight="1">
      <c r="B20" s="340" t="s">
        <v>351</v>
      </c>
      <c r="C20" s="342"/>
      <c r="D20" s="343"/>
      <c r="E20" s="344"/>
      <c r="G20" s="349" t="s">
        <v>489</v>
      </c>
      <c r="H20" s="243">
        <f>+'EO4_Aurrekontu laburpena'!E45</f>
        <v>0</v>
      </c>
      <c r="I20" s="243">
        <f>+'JO3_Dirusarreren Aitorpena'!F21</f>
        <v>0</v>
      </c>
      <c r="J20" s="242" t="e">
        <f t="shared" si="1"/>
        <v>#DIV/0!</v>
      </c>
    </row>
    <row r="21" spans="2:10" ht="15" customHeight="1">
      <c r="B21" s="340" t="s">
        <v>340</v>
      </c>
      <c r="C21" s="342"/>
      <c r="D21" s="343"/>
      <c r="E21" s="344"/>
      <c r="G21" s="349" t="s">
        <v>492</v>
      </c>
      <c r="H21" s="350">
        <f>+'EO4_Aurrekontu laburpena'!E46</f>
        <v>0</v>
      </c>
      <c r="I21" s="350">
        <f>+'JO3_Dirusarreren Aitorpena'!F22</f>
        <v>0</v>
      </c>
      <c r="J21" s="242" t="e">
        <f t="shared" si="1"/>
        <v>#DIV/0!</v>
      </c>
    </row>
    <row r="22" spans="2:10" ht="15" customHeight="1">
      <c r="B22" s="340" t="s">
        <v>341</v>
      </c>
      <c r="C22" s="342"/>
      <c r="D22" s="343"/>
      <c r="E22" s="344"/>
      <c r="G22" s="345" t="s">
        <v>486</v>
      </c>
      <c r="H22" s="346">
        <f>+'EO4_Aurrekontu laburpena'!E50</f>
        <v>0</v>
      </c>
      <c r="I22" s="346">
        <f>+'JO3_Dirusarreren Aitorpena'!F26</f>
        <v>0</v>
      </c>
      <c r="J22" s="242" t="e">
        <f t="shared" si="1"/>
        <v>#DIV/0!</v>
      </c>
    </row>
    <row r="23" spans="2:10" ht="15" customHeight="1">
      <c r="B23" s="351" t="s">
        <v>356</v>
      </c>
      <c r="C23" s="342"/>
      <c r="D23" s="343"/>
      <c r="E23" s="344"/>
    </row>
    <row r="24" spans="2:10" ht="15" customHeight="1">
      <c r="B24" s="340"/>
      <c r="C24" s="342"/>
      <c r="D24" s="343"/>
      <c r="E24" s="344"/>
      <c r="G24" s="352" t="s">
        <v>487</v>
      </c>
      <c r="H24" s="353">
        <f>+H15-H22</f>
        <v>0</v>
      </c>
      <c r="I24" s="353">
        <f>+I15-I22</f>
        <v>0</v>
      </c>
      <c r="J24" s="354" t="e">
        <f>+I24/H24</f>
        <v>#DIV/0!</v>
      </c>
    </row>
    <row r="25" spans="2:10" ht="15" customHeight="1">
      <c r="B25" s="340" t="s">
        <v>342</v>
      </c>
      <c r="C25" s="342"/>
      <c r="D25" s="343"/>
      <c r="E25" s="344"/>
    </row>
    <row r="26" spans="2:10" ht="15" customHeight="1">
      <c r="B26" s="340" t="s">
        <v>343</v>
      </c>
      <c r="C26" s="342"/>
      <c r="D26" s="343"/>
      <c r="E26" s="344"/>
      <c r="G26" s="355" t="s">
        <v>425</v>
      </c>
      <c r="H26" s="356"/>
      <c r="I26" s="356"/>
      <c r="J26" s="357"/>
    </row>
    <row r="27" spans="2:10" ht="15" customHeight="1">
      <c r="B27" s="340" t="s">
        <v>344</v>
      </c>
      <c r="C27" s="342"/>
      <c r="D27" s="343"/>
      <c r="E27" s="344"/>
      <c r="G27" s="617" t="s">
        <v>107</v>
      </c>
      <c r="H27" s="618"/>
      <c r="I27" s="618"/>
      <c r="J27" s="619"/>
    </row>
    <row r="28" spans="2:10" ht="15" customHeight="1">
      <c r="B28" s="340"/>
      <c r="C28" s="342"/>
      <c r="D28" s="343"/>
      <c r="E28" s="344"/>
      <c r="G28" s="620"/>
      <c r="H28" s="621"/>
      <c r="I28" s="621"/>
      <c r="J28" s="622"/>
    </row>
    <row r="29" spans="2:10" ht="15" customHeight="1">
      <c r="B29" s="340" t="s">
        <v>345</v>
      </c>
      <c r="C29" s="342"/>
      <c r="D29" s="343"/>
      <c r="E29" s="344"/>
      <c r="G29" s="620"/>
      <c r="H29" s="621"/>
      <c r="I29" s="621"/>
      <c r="J29" s="622"/>
    </row>
    <row r="30" spans="2:10" ht="15" customHeight="1">
      <c r="B30" s="340" t="s">
        <v>346</v>
      </c>
      <c r="C30" s="342"/>
      <c r="D30" s="343"/>
      <c r="E30" s="344"/>
      <c r="G30" s="620"/>
      <c r="H30" s="621"/>
      <c r="I30" s="621"/>
      <c r="J30" s="622"/>
    </row>
    <row r="31" spans="2:10" ht="15" customHeight="1">
      <c r="B31" s="340" t="s">
        <v>347</v>
      </c>
      <c r="C31" s="342"/>
      <c r="D31" s="343"/>
      <c r="E31" s="344"/>
      <c r="G31" s="620"/>
      <c r="H31" s="621"/>
      <c r="I31" s="621"/>
      <c r="J31" s="622"/>
    </row>
    <row r="32" spans="2:10" ht="15" customHeight="1">
      <c r="B32" s="358" t="s">
        <v>352</v>
      </c>
      <c r="C32" s="342"/>
      <c r="D32" s="343"/>
      <c r="E32" s="344"/>
      <c r="G32" s="620"/>
      <c r="H32" s="621"/>
      <c r="I32" s="621"/>
      <c r="J32" s="622"/>
    </row>
    <row r="33" spans="2:10" ht="15" customHeight="1">
      <c r="B33" s="358" t="s">
        <v>354</v>
      </c>
      <c r="C33" s="342"/>
      <c r="D33" s="343"/>
      <c r="E33" s="344"/>
      <c r="G33" s="620"/>
      <c r="H33" s="621"/>
      <c r="I33" s="621"/>
      <c r="J33" s="622"/>
    </row>
    <row r="34" spans="2:10" ht="15" customHeight="1">
      <c r="B34" s="340" t="s">
        <v>353</v>
      </c>
      <c r="C34" s="342"/>
      <c r="D34" s="343"/>
      <c r="E34" s="344"/>
      <c r="G34" s="620"/>
      <c r="H34" s="621"/>
      <c r="I34" s="621"/>
      <c r="J34" s="622"/>
    </row>
    <row r="35" spans="2:10" ht="15" customHeight="1">
      <c r="B35" s="340" t="s">
        <v>355</v>
      </c>
      <c r="C35" s="342"/>
      <c r="D35" s="343"/>
      <c r="E35" s="344"/>
      <c r="G35" s="620"/>
      <c r="H35" s="621"/>
      <c r="I35" s="621"/>
      <c r="J35" s="622"/>
    </row>
    <row r="36" spans="2:10" ht="15" customHeight="1">
      <c r="B36" s="340" t="s">
        <v>348</v>
      </c>
      <c r="C36" s="342"/>
      <c r="D36" s="343"/>
      <c r="E36" s="344"/>
      <c r="G36" s="620"/>
      <c r="H36" s="621"/>
      <c r="I36" s="621"/>
      <c r="J36" s="622"/>
    </row>
    <row r="37" spans="2:10" ht="15" customHeight="1">
      <c r="B37" s="340" t="s">
        <v>349</v>
      </c>
      <c r="C37" s="342"/>
      <c r="D37" s="343"/>
      <c r="E37" s="344"/>
      <c r="G37" s="620"/>
      <c r="H37" s="621"/>
      <c r="I37" s="621"/>
      <c r="J37" s="622"/>
    </row>
    <row r="38" spans="2:10" ht="15" customHeight="1">
      <c r="B38" s="340" t="s">
        <v>350</v>
      </c>
      <c r="C38" s="342"/>
      <c r="D38" s="343"/>
      <c r="E38" s="344"/>
      <c r="G38" s="620"/>
      <c r="H38" s="621"/>
      <c r="I38" s="621"/>
      <c r="J38" s="622"/>
    </row>
    <row r="39" spans="2:10" ht="15" customHeight="1">
      <c r="B39" s="359" t="s">
        <v>178</v>
      </c>
      <c r="C39" s="342"/>
      <c r="D39" s="343"/>
      <c r="E39" s="344"/>
      <c r="G39" s="620"/>
      <c r="H39" s="621"/>
      <c r="I39" s="621"/>
      <c r="J39" s="622"/>
    </row>
    <row r="40" spans="2:10" ht="18.75" customHeight="1">
      <c r="B40" s="626" t="s">
        <v>497</v>
      </c>
      <c r="C40" s="627"/>
      <c r="D40" s="627"/>
      <c r="E40" s="628"/>
      <c r="G40" s="623"/>
      <c r="H40" s="624"/>
      <c r="I40" s="624"/>
      <c r="J40" s="625"/>
    </row>
    <row r="41" spans="2:10" ht="51" customHeight="1">
      <c r="B41" s="594" t="s">
        <v>178</v>
      </c>
      <c r="C41" s="595"/>
      <c r="D41" s="595"/>
      <c r="E41" s="596"/>
    </row>
    <row r="42" spans="2:10" ht="23.25" customHeight="1"/>
    <row r="43" spans="2:10" ht="66.75" customHeight="1"/>
    <row r="44" spans="2:10" ht="75" customHeight="1"/>
    <row r="45" spans="2:10" ht="20.100000000000001" customHeight="1"/>
    <row r="46" spans="2:10" ht="21.75" customHeight="1"/>
    <row r="47" spans="2:10" ht="21.75" customHeight="1"/>
    <row r="48" spans="2:10" ht="20.100000000000001" customHeight="1"/>
    <row r="49" spans="3:3" ht="20.100000000000001" customHeight="1"/>
    <row r="50" spans="3:3" ht="20.100000000000001" customHeight="1"/>
    <row r="51" spans="3:3" ht="20.100000000000001" customHeight="1"/>
    <row r="52" spans="3:3" ht="135.75" customHeight="1"/>
    <row r="53" spans="3:3">
      <c r="C53" s="240" t="s">
        <v>115</v>
      </c>
    </row>
  </sheetData>
  <sheetProtection algorithmName="SHA-512" hashValue="63P5lHbZ/kEWLvkTqQXJCOYyDy6/6T/qQhDVyaD2pYQapVv5vjJBuYP6MP/Yedhr36FTnZCC0OcR9RtYPVjDFA==" saltValue="YJ2uPuHXaXXjVEVuV0CuuQ==" spinCount="100000" sheet="1" selectLockedCells="1"/>
  <mergeCells count="12">
    <mergeCell ref="B41:E41"/>
    <mergeCell ref="B1:G1"/>
    <mergeCell ref="J1:J2"/>
    <mergeCell ref="B2:H2"/>
    <mergeCell ref="B3:G3"/>
    <mergeCell ref="J3:J5"/>
    <mergeCell ref="G4:H4"/>
    <mergeCell ref="B7:E7"/>
    <mergeCell ref="G7:I7"/>
    <mergeCell ref="B8:E9"/>
    <mergeCell ref="G27:J40"/>
    <mergeCell ref="B40:E40"/>
  </mergeCells>
  <dataValidations count="3">
    <dataValidation type="textLength" operator="lessThanOrEqual" allowBlank="1" showInputMessage="1" showErrorMessage="1" errorTitle="N. karaktere, gehienez" error="N. araktere: 1.500" promptTitle="N. karaktere, gehienez" prompt="1.500" sqref="B41 G27" xr:uid="{00000000-0002-0000-0500-000000000000}">
      <formula1>1500</formula1>
    </dataValidation>
    <dataValidation operator="lessThan" allowBlank="1" showInputMessage="1" showErrorMessage="1" sqref="H24:J24 G16:G21 H10:J15 H18:J22" xr:uid="{00000000-0002-0000-0500-000001000000}"/>
    <dataValidation type="textLength"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H9:J9 G24 H17:J17" xr:uid="{00000000-0002-0000-0500-000002000000}">
      <formula1>600</formula1>
    </dataValidation>
  </dataValidations>
  <pageMargins left="0.7" right="0.7" top="0.75" bottom="0.75" header="0.31496062000000002" footer="0.31496062000000002"/>
  <pageSetup paperSize="9" scale="6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42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baseColWidth="10" defaultColWidth="11.42578125" defaultRowHeight="12.75"/>
  <cols>
    <col min="1" max="1" width="1.42578125" style="67" customWidth="1"/>
    <col min="2" max="2" width="9.7109375" style="67" customWidth="1"/>
    <col min="3" max="3" width="18.42578125" style="67" customWidth="1"/>
    <col min="4" max="4" width="10.7109375" style="67" customWidth="1"/>
    <col min="5" max="5" width="12.28515625" style="67" customWidth="1"/>
    <col min="6" max="6" width="39.5703125" style="67" customWidth="1"/>
    <col min="7" max="7" width="53.140625" style="67" customWidth="1"/>
    <col min="8" max="8" width="18.7109375" style="67" customWidth="1"/>
    <col min="9" max="9" width="16.7109375" style="67" customWidth="1"/>
    <col min="10" max="10" width="1.140625" style="67" customWidth="1"/>
    <col min="11" max="11" width="18.7109375" style="67" customWidth="1"/>
    <col min="12" max="12" width="22.42578125" style="67" customWidth="1"/>
    <col min="13" max="13" width="11.42578125" style="67"/>
    <col min="14" max="14" width="6.140625" style="67" customWidth="1"/>
    <col min="15" max="15" width="14.28515625" style="67" customWidth="1"/>
    <col min="16" max="16384" width="11.42578125" style="67"/>
  </cols>
  <sheetData>
    <row r="1" spans="2:12" ht="20.100000000000001" customHeight="1">
      <c r="B1" s="111" t="s">
        <v>221</v>
      </c>
      <c r="C1" s="112"/>
      <c r="D1" s="112"/>
      <c r="E1" s="112"/>
      <c r="F1" s="112"/>
      <c r="G1" s="112"/>
      <c r="H1" s="112"/>
      <c r="I1" s="112"/>
      <c r="J1" s="640"/>
      <c r="K1" s="641"/>
      <c r="L1" s="630" t="s">
        <v>226</v>
      </c>
    </row>
    <row r="2" spans="2:12" ht="20.100000000000001" customHeight="1">
      <c r="B2" s="248" t="s">
        <v>224</v>
      </c>
      <c r="C2" s="127"/>
      <c r="D2" s="127"/>
      <c r="E2" s="127"/>
      <c r="F2" s="127"/>
      <c r="G2" s="127"/>
      <c r="H2" s="127"/>
      <c r="I2" s="127"/>
      <c r="J2" s="642"/>
      <c r="K2" s="643"/>
      <c r="L2" s="631"/>
    </row>
    <row r="3" spans="2:12" ht="20.100000000000001" customHeight="1">
      <c r="B3" s="154" t="s">
        <v>231</v>
      </c>
      <c r="C3" s="128"/>
      <c r="D3" s="128"/>
      <c r="E3" s="128"/>
      <c r="F3" s="128"/>
      <c r="G3" s="128"/>
      <c r="H3" s="128"/>
      <c r="I3" s="128"/>
      <c r="J3" s="644"/>
      <c r="K3" s="645"/>
      <c r="L3" s="637"/>
    </row>
    <row r="4" spans="2:12" ht="18" customHeight="1">
      <c r="B4" s="563" t="s">
        <v>278</v>
      </c>
      <c r="C4" s="629"/>
      <c r="D4" s="363" t="str">
        <f>+'EO2_Proiektuaren datuak'!D4</f>
        <v>XXXXXXXXXXXX</v>
      </c>
      <c r="E4" s="216"/>
      <c r="F4" s="216"/>
      <c r="G4" s="217"/>
      <c r="H4" s="632" t="s">
        <v>367</v>
      </c>
      <c r="I4" s="633"/>
      <c r="J4" s="634"/>
      <c r="K4" s="126" t="s">
        <v>366</v>
      </c>
      <c r="L4" s="638"/>
    </row>
    <row r="5" spans="2:12" ht="18" customHeight="1">
      <c r="B5" s="563" t="s">
        <v>280</v>
      </c>
      <c r="C5" s="650"/>
      <c r="D5" s="215" t="str">
        <f>+'EO4_Aurrekontu laburpena'!C5</f>
        <v>XXX</v>
      </c>
      <c r="E5" s="222"/>
      <c r="F5" s="222"/>
      <c r="G5" s="218" t="s">
        <v>0</v>
      </c>
      <c r="H5" s="635" t="s">
        <v>110</v>
      </c>
      <c r="I5" s="636"/>
      <c r="J5" s="636"/>
      <c r="K5" s="125">
        <v>94</v>
      </c>
      <c r="L5" s="639"/>
    </row>
    <row r="6" spans="2:12" ht="6" customHeight="1">
      <c r="L6" s="110"/>
    </row>
    <row r="7" spans="2:12" ht="15.75">
      <c r="B7" s="648" t="s">
        <v>357</v>
      </c>
      <c r="C7" s="649"/>
      <c r="D7" s="649"/>
      <c r="E7" s="649"/>
      <c r="F7" s="649"/>
      <c r="G7" s="136"/>
      <c r="H7" s="136"/>
      <c r="I7" s="137"/>
      <c r="L7" s="110"/>
    </row>
    <row r="8" spans="2:12" ht="15" customHeight="1">
      <c r="B8" s="656" t="s">
        <v>358</v>
      </c>
      <c r="C8" s="657"/>
      <c r="D8" s="657"/>
      <c r="E8" s="657"/>
      <c r="F8" s="657"/>
      <c r="G8" s="657"/>
      <c r="H8" s="657"/>
      <c r="I8" s="657"/>
      <c r="L8" s="110"/>
    </row>
    <row r="9" spans="2:12" ht="20.100000000000001" customHeight="1">
      <c r="B9" s="103" t="s">
        <v>359</v>
      </c>
      <c r="C9" s="104" t="s">
        <v>360</v>
      </c>
      <c r="D9" s="105" t="s">
        <v>361</v>
      </c>
      <c r="E9" s="103" t="s">
        <v>362</v>
      </c>
      <c r="F9" s="105" t="s">
        <v>363</v>
      </c>
      <c r="G9" s="105" t="s">
        <v>368</v>
      </c>
      <c r="H9" s="147" t="s">
        <v>364</v>
      </c>
      <c r="I9" s="76" t="s">
        <v>365</v>
      </c>
      <c r="L9" s="110"/>
    </row>
    <row r="10" spans="2:12" ht="15.75" customHeight="1">
      <c r="B10" s="654" t="s">
        <v>220</v>
      </c>
      <c r="C10" s="655"/>
      <c r="D10" s="655"/>
      <c r="E10" s="655"/>
      <c r="F10" s="655"/>
      <c r="G10" s="655"/>
      <c r="H10" s="230"/>
      <c r="L10" s="110"/>
    </row>
    <row r="11" spans="2:12" ht="15" customHeight="1">
      <c r="B11" s="141" t="s">
        <v>369</v>
      </c>
      <c r="C11" s="142"/>
      <c r="D11" s="109"/>
      <c r="E11" s="109"/>
      <c r="F11" s="109"/>
      <c r="G11" s="109"/>
      <c r="H11" s="109"/>
      <c r="I11" s="152">
        <f>SUM(H12:H16)</f>
        <v>0</v>
      </c>
      <c r="L11" s="110"/>
    </row>
    <row r="12" spans="2:12" ht="12" customHeight="1">
      <c r="B12" s="134" t="s">
        <v>60</v>
      </c>
      <c r="C12" s="148"/>
      <c r="D12" s="69"/>
      <c r="E12" s="108"/>
      <c r="F12" s="69"/>
      <c r="G12" s="69"/>
      <c r="H12" s="68"/>
      <c r="I12" s="651"/>
      <c r="L12" s="110"/>
    </row>
    <row r="13" spans="2:12" ht="12" customHeight="1">
      <c r="B13" s="135" t="s">
        <v>61</v>
      </c>
      <c r="C13" s="148"/>
      <c r="D13" s="69"/>
      <c r="E13" s="70"/>
      <c r="F13" s="69"/>
      <c r="G13" s="69"/>
      <c r="H13" s="68"/>
      <c r="I13" s="652"/>
      <c r="L13" s="110"/>
    </row>
    <row r="14" spans="2:12" ht="12" customHeight="1">
      <c r="B14" s="134" t="s">
        <v>76</v>
      </c>
      <c r="C14" s="148"/>
      <c r="D14" s="69"/>
      <c r="E14" s="70"/>
      <c r="F14" s="69"/>
      <c r="G14" s="69"/>
      <c r="H14" s="68"/>
      <c r="I14" s="652"/>
      <c r="L14" s="110"/>
    </row>
    <row r="15" spans="2:12" ht="12" customHeight="1">
      <c r="B15" s="135" t="s">
        <v>80</v>
      </c>
      <c r="C15" s="148"/>
      <c r="D15" s="69"/>
      <c r="E15" s="70"/>
      <c r="F15" s="69"/>
      <c r="G15" s="69"/>
      <c r="H15" s="68"/>
      <c r="I15" s="652"/>
      <c r="L15" s="110"/>
    </row>
    <row r="16" spans="2:12" ht="15" customHeight="1">
      <c r="B16" s="149" t="s">
        <v>370</v>
      </c>
      <c r="C16" s="149"/>
      <c r="D16" s="150"/>
      <c r="E16" s="150"/>
      <c r="F16" s="150"/>
      <c r="G16" s="150"/>
      <c r="H16" s="151"/>
      <c r="I16" s="152">
        <f>SUM(H17:H21)</f>
        <v>0</v>
      </c>
      <c r="L16" s="110"/>
    </row>
    <row r="17" spans="2:12" ht="12" customHeight="1">
      <c r="B17" s="134" t="s">
        <v>62</v>
      </c>
      <c r="C17" s="148"/>
      <c r="D17" s="69"/>
      <c r="E17" s="70"/>
      <c r="F17" s="69"/>
      <c r="G17" s="69"/>
      <c r="H17" s="68"/>
      <c r="I17" s="651"/>
      <c r="L17" s="110"/>
    </row>
    <row r="18" spans="2:12" ht="12" customHeight="1">
      <c r="B18" s="135" t="s">
        <v>63</v>
      </c>
      <c r="C18" s="148"/>
      <c r="D18" s="69"/>
      <c r="E18" s="70"/>
      <c r="F18" s="69"/>
      <c r="G18" s="69"/>
      <c r="H18" s="68"/>
      <c r="I18" s="652"/>
      <c r="L18" s="110"/>
    </row>
    <row r="19" spans="2:12" ht="12" customHeight="1">
      <c r="B19" s="134" t="s">
        <v>77</v>
      </c>
      <c r="C19" s="148"/>
      <c r="D19" s="69"/>
      <c r="E19" s="70"/>
      <c r="F19" s="69"/>
      <c r="G19" s="69"/>
      <c r="H19" s="68"/>
      <c r="I19" s="652"/>
      <c r="L19" s="110"/>
    </row>
    <row r="20" spans="2:12" ht="12" customHeight="1">
      <c r="B20" s="135" t="s">
        <v>82</v>
      </c>
      <c r="C20" s="148"/>
      <c r="D20" s="69"/>
      <c r="E20" s="70"/>
      <c r="F20" s="69"/>
      <c r="G20" s="69"/>
      <c r="H20" s="68"/>
      <c r="I20" s="653"/>
      <c r="L20" s="110"/>
    </row>
    <row r="21" spans="2:12" ht="15" customHeight="1">
      <c r="B21" s="237" t="s">
        <v>447</v>
      </c>
      <c r="C21" s="150"/>
      <c r="D21" s="150"/>
      <c r="E21" s="150"/>
      <c r="F21" s="150"/>
      <c r="G21" s="150"/>
      <c r="H21" s="150"/>
      <c r="I21" s="152">
        <f>SUM(H22:H26)</f>
        <v>0</v>
      </c>
      <c r="L21" s="110"/>
    </row>
    <row r="22" spans="2:12" ht="12" customHeight="1">
      <c r="B22" s="134" t="s">
        <v>90</v>
      </c>
      <c r="C22" s="148"/>
      <c r="D22" s="69"/>
      <c r="E22" s="70"/>
      <c r="F22" s="69"/>
      <c r="G22" s="69"/>
      <c r="H22" s="68"/>
      <c r="I22" s="651"/>
      <c r="L22" s="110"/>
    </row>
    <row r="23" spans="2:12" ht="12" customHeight="1">
      <c r="B23" s="134" t="s">
        <v>91</v>
      </c>
      <c r="C23" s="148"/>
      <c r="D23" s="69"/>
      <c r="E23" s="70"/>
      <c r="F23" s="69"/>
      <c r="G23" s="69"/>
      <c r="H23" s="68"/>
      <c r="I23" s="652"/>
      <c r="L23" s="110"/>
    </row>
    <row r="24" spans="2:12" ht="12" customHeight="1">
      <c r="B24" s="134" t="s">
        <v>92</v>
      </c>
      <c r="C24" s="148"/>
      <c r="D24" s="69"/>
      <c r="E24" s="70"/>
      <c r="F24" s="69"/>
      <c r="G24" s="69"/>
      <c r="H24" s="68"/>
      <c r="I24" s="652"/>
      <c r="L24" s="110"/>
    </row>
    <row r="25" spans="2:12" ht="12" customHeight="1">
      <c r="B25" s="134" t="s">
        <v>93</v>
      </c>
      <c r="C25" s="148"/>
      <c r="D25" s="69"/>
      <c r="E25" s="70"/>
      <c r="F25" s="69"/>
      <c r="G25" s="69"/>
      <c r="H25" s="68"/>
      <c r="I25" s="653"/>
      <c r="L25" s="110"/>
    </row>
    <row r="26" spans="2:12" ht="15" customHeight="1">
      <c r="B26" s="237" t="s">
        <v>446</v>
      </c>
      <c r="C26" s="150"/>
      <c r="D26" s="150"/>
      <c r="E26" s="150"/>
      <c r="F26" s="150"/>
      <c r="G26" s="150"/>
      <c r="H26" s="150"/>
      <c r="I26" s="152">
        <f>SUM(H27:H31)</f>
        <v>0</v>
      </c>
      <c r="L26" s="110"/>
    </row>
    <row r="27" spans="2:12" ht="12" customHeight="1">
      <c r="B27" s="134" t="s">
        <v>64</v>
      </c>
      <c r="C27" s="148"/>
      <c r="D27" s="69"/>
      <c r="E27" s="70"/>
      <c r="F27" s="69"/>
      <c r="G27" s="69"/>
      <c r="H27" s="68"/>
      <c r="I27" s="651"/>
      <c r="L27" s="110"/>
    </row>
    <row r="28" spans="2:12" ht="12" customHeight="1">
      <c r="B28" s="134" t="s">
        <v>65</v>
      </c>
      <c r="C28" s="148"/>
      <c r="D28" s="69"/>
      <c r="E28" s="70"/>
      <c r="F28" s="69"/>
      <c r="G28" s="69"/>
      <c r="H28" s="68"/>
      <c r="I28" s="652"/>
      <c r="L28" s="110"/>
    </row>
    <row r="29" spans="2:12" ht="12" customHeight="1">
      <c r="B29" s="134" t="s">
        <v>78</v>
      </c>
      <c r="C29" s="148"/>
      <c r="D29" s="69"/>
      <c r="E29" s="70"/>
      <c r="F29" s="69"/>
      <c r="G29" s="69"/>
      <c r="H29" s="68"/>
      <c r="I29" s="652"/>
      <c r="L29" s="110"/>
    </row>
    <row r="30" spans="2:12" ht="12" customHeight="1">
      <c r="B30" s="134" t="s">
        <v>81</v>
      </c>
      <c r="C30" s="148"/>
      <c r="D30" s="69"/>
      <c r="E30" s="70"/>
      <c r="F30" s="69"/>
      <c r="G30" s="69"/>
      <c r="H30" s="68"/>
      <c r="I30" s="653"/>
      <c r="L30" s="110"/>
    </row>
    <row r="31" spans="2:12" ht="12" customHeight="1">
      <c r="B31" s="229" t="s">
        <v>445</v>
      </c>
      <c r="C31" s="150"/>
      <c r="D31" s="150"/>
      <c r="E31" s="150"/>
      <c r="F31" s="150"/>
      <c r="G31" s="150"/>
      <c r="H31" s="150"/>
      <c r="I31" s="152">
        <f>SUM(H32:H36)</f>
        <v>0</v>
      </c>
      <c r="L31" s="110"/>
    </row>
    <row r="32" spans="2:12" ht="12" customHeight="1">
      <c r="B32" s="135" t="s">
        <v>66</v>
      </c>
      <c r="C32" s="148"/>
      <c r="D32" s="69"/>
      <c r="E32" s="70"/>
      <c r="F32" s="69"/>
      <c r="G32" s="69"/>
      <c r="H32" s="68"/>
      <c r="I32" s="651"/>
      <c r="L32" s="110"/>
    </row>
    <row r="33" spans="2:12" ht="12" customHeight="1">
      <c r="B33" s="134" t="s">
        <v>67</v>
      </c>
      <c r="C33" s="148"/>
      <c r="D33" s="69"/>
      <c r="E33" s="70"/>
      <c r="F33" s="69"/>
      <c r="G33" s="69"/>
      <c r="H33" s="68"/>
      <c r="I33" s="652"/>
      <c r="L33" s="110"/>
    </row>
    <row r="34" spans="2:12" ht="12" customHeight="1">
      <c r="B34" s="134" t="s">
        <v>79</v>
      </c>
      <c r="C34" s="148"/>
      <c r="D34" s="69"/>
      <c r="E34" s="70"/>
      <c r="F34" s="69"/>
      <c r="G34" s="69"/>
      <c r="H34" s="68"/>
      <c r="I34" s="652"/>
      <c r="L34" s="110"/>
    </row>
    <row r="35" spans="2:12" ht="12" customHeight="1">
      <c r="B35" s="134" t="s">
        <v>83</v>
      </c>
      <c r="C35" s="148"/>
      <c r="D35" s="69"/>
      <c r="E35" s="70"/>
      <c r="F35" s="69"/>
      <c r="G35" s="69"/>
      <c r="H35" s="68"/>
      <c r="I35" s="653"/>
      <c r="L35" s="110"/>
    </row>
    <row r="36" spans="2:12" ht="20.25" customHeight="1">
      <c r="B36" s="138"/>
      <c r="C36" s="139"/>
      <c r="D36" s="139"/>
      <c r="E36" s="139"/>
      <c r="F36" s="139"/>
      <c r="G36" s="646" t="s">
        <v>371</v>
      </c>
      <c r="H36" s="647"/>
      <c r="I36" s="153">
        <f>+I11+I16+I21+I26+I31</f>
        <v>0</v>
      </c>
      <c r="J36" s="129"/>
      <c r="L36" s="110"/>
    </row>
    <row r="37" spans="2:12">
      <c r="L37" s="110"/>
    </row>
    <row r="38" spans="2:12">
      <c r="L38" s="110"/>
    </row>
    <row r="39" spans="2:12">
      <c r="L39" s="110"/>
    </row>
    <row r="40" spans="2:12">
      <c r="L40" s="110"/>
    </row>
    <row r="41" spans="2:12">
      <c r="L41" s="110"/>
    </row>
    <row r="42" spans="2:12">
      <c r="L42" s="110"/>
    </row>
  </sheetData>
  <sheetProtection sheet="1" insertRows="0"/>
  <mergeCells count="16">
    <mergeCell ref="G36:H36"/>
    <mergeCell ref="B7:F7"/>
    <mergeCell ref="B5:C5"/>
    <mergeCell ref="I12:I15"/>
    <mergeCell ref="I17:I20"/>
    <mergeCell ref="I22:I25"/>
    <mergeCell ref="I27:I30"/>
    <mergeCell ref="I32:I35"/>
    <mergeCell ref="B10:G10"/>
    <mergeCell ref="B8:I8"/>
    <mergeCell ref="B4:C4"/>
    <mergeCell ref="L1:L2"/>
    <mergeCell ref="H4:J4"/>
    <mergeCell ref="H5:J5"/>
    <mergeCell ref="L3:L5"/>
    <mergeCell ref="J1:K3"/>
  </mergeCells>
  <pageMargins left="0.7" right="0.7" top="0.75" bottom="0.75" header="0.3" footer="0.3"/>
  <pageSetup paperSize="9" scale="6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'MK2_INFO-Oharrak'!$Z$28:$Z$30</xm:f>
          </x14:formula1>
          <xm:sqref>H10</xm:sqref>
        </x14:dataValidation>
        <x14:dataValidation type="list" allowBlank="1" showInputMessage="1" showErrorMessage="1" xr:uid="{00000000-0002-0000-0600-000001000000}">
          <x14:formula1>
            <xm:f>'MK2_INFO-Oharrak'!$AA$9:$AA$15</xm:f>
          </x14:formula1>
          <xm:sqref>C32:C35 C17:C20 C22:C25 C27:C30 C12:C15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27"/>
  <sheetViews>
    <sheetView workbookViewId="0">
      <pane ySplit="5" topLeftCell="A6" activePane="bottomLeft" state="frozen"/>
      <selection pane="bottomLeft" activeCell="F16" sqref="F16"/>
    </sheetView>
  </sheetViews>
  <sheetFormatPr baseColWidth="10" defaultColWidth="11.42578125" defaultRowHeight="12.75"/>
  <cols>
    <col min="1" max="1" width="3.7109375" style="71" customWidth="1"/>
    <col min="2" max="2" width="1.140625" style="71" customWidth="1"/>
    <col min="3" max="3" width="18.7109375" style="71" customWidth="1"/>
    <col min="4" max="4" width="37.42578125" style="71" customWidth="1"/>
    <col min="5" max="5" width="20.5703125" style="71" customWidth="1"/>
    <col min="6" max="8" width="16.7109375" style="71" customWidth="1"/>
    <col min="9" max="9" width="38.42578125" style="71" customWidth="1"/>
    <col min="10" max="11" width="19.28515625" style="71" customWidth="1"/>
    <col min="12" max="16384" width="11.42578125" style="71"/>
  </cols>
  <sheetData>
    <row r="1" spans="2:11" ht="20.100000000000001" customHeight="1">
      <c r="C1" s="111" t="s">
        <v>221</v>
      </c>
      <c r="D1" s="112"/>
      <c r="E1" s="112"/>
      <c r="F1" s="112"/>
      <c r="G1" s="112"/>
      <c r="H1" s="112"/>
      <c r="I1" s="112"/>
      <c r="J1" s="113"/>
      <c r="K1" s="661" t="s">
        <v>226</v>
      </c>
    </row>
    <row r="2" spans="2:11" ht="20.100000000000001" customHeight="1">
      <c r="C2" s="663" t="s">
        <v>224</v>
      </c>
      <c r="D2" s="664"/>
      <c r="E2" s="664"/>
      <c r="F2" s="664"/>
      <c r="G2" s="664"/>
      <c r="H2" s="664"/>
      <c r="I2" s="664"/>
      <c r="J2" s="665"/>
      <c r="K2" s="662"/>
    </row>
    <row r="3" spans="2:11" ht="20.100000000000001" customHeight="1">
      <c r="C3" s="666" t="s">
        <v>230</v>
      </c>
      <c r="D3" s="667"/>
      <c r="E3" s="667"/>
      <c r="F3" s="667"/>
      <c r="G3" s="667"/>
      <c r="H3" s="667"/>
      <c r="I3" s="667"/>
      <c r="J3" s="668"/>
      <c r="K3" s="637"/>
    </row>
    <row r="4" spans="2:11" ht="20.100000000000001" customHeight="1">
      <c r="C4" s="563" t="s">
        <v>279</v>
      </c>
      <c r="D4" s="629"/>
      <c r="E4" s="219" t="str">
        <f>+'EO1_Datu Orokorrak'!D4</f>
        <v>XXXXXXXXXXXX</v>
      </c>
      <c r="F4" s="220"/>
      <c r="G4" s="220"/>
      <c r="H4" s="221"/>
      <c r="I4" s="133" t="s">
        <v>367</v>
      </c>
      <c r="J4" s="123" t="s">
        <v>366</v>
      </c>
      <c r="K4" s="638"/>
    </row>
    <row r="5" spans="2:11" s="74" customFormat="1" ht="20.100000000000001" customHeight="1">
      <c r="B5" s="71"/>
      <c r="C5" s="563" t="s">
        <v>280</v>
      </c>
      <c r="D5" s="650"/>
      <c r="E5" s="215" t="str">
        <f>+'EO2_Proiektuaren datuak'!E13</f>
        <v>XXX</v>
      </c>
      <c r="F5" s="222"/>
      <c r="G5" s="222"/>
      <c r="H5" s="218" t="s">
        <v>0</v>
      </c>
      <c r="I5" s="122"/>
      <c r="J5" s="124" t="s">
        <v>0</v>
      </c>
      <c r="K5" s="639"/>
    </row>
    <row r="6" spans="2:11" s="74" customFormat="1" ht="9" customHeight="1">
      <c r="B6" s="71"/>
    </row>
    <row r="7" spans="2:11" ht="19.5" customHeight="1">
      <c r="C7" s="658" t="s">
        <v>431</v>
      </c>
      <c r="D7" s="659"/>
      <c r="E7" s="659"/>
      <c r="F7" s="659"/>
      <c r="G7" s="659"/>
      <c r="H7" s="659"/>
      <c r="I7" s="659"/>
      <c r="J7" s="659"/>
      <c r="K7" s="660"/>
    </row>
    <row r="8" spans="2:11" ht="15.75">
      <c r="C8" s="680" t="s">
        <v>428</v>
      </c>
      <c r="D8" s="681"/>
      <c r="E8" s="681"/>
      <c r="F8" s="681"/>
      <c r="G8" s="681"/>
      <c r="H8" s="681"/>
      <c r="I8" s="681"/>
      <c r="J8" s="681"/>
      <c r="K8" s="681"/>
    </row>
    <row r="9" spans="2:11" ht="18" customHeight="1">
      <c r="C9" s="76" t="s">
        <v>426</v>
      </c>
      <c r="D9" s="76" t="s">
        <v>430</v>
      </c>
      <c r="E9" s="76" t="s">
        <v>317</v>
      </c>
      <c r="F9" s="78" t="s">
        <v>265</v>
      </c>
      <c r="G9" s="77" t="s">
        <v>427</v>
      </c>
      <c r="H9" s="669" t="s">
        <v>429</v>
      </c>
      <c r="I9" s="670"/>
      <c r="J9" s="670"/>
      <c r="K9" s="670"/>
    </row>
    <row r="10" spans="2:11">
      <c r="C10" s="79" t="s">
        <v>71</v>
      </c>
      <c r="D10" s="115" t="s">
        <v>330</v>
      </c>
      <c r="E10" s="116"/>
      <c r="F10" s="96">
        <f>+F11+F16</f>
        <v>0</v>
      </c>
      <c r="G10" s="117" t="e">
        <f>+F10/$F$26</f>
        <v>#DIV/0!</v>
      </c>
      <c r="H10" s="671" t="s">
        <v>218</v>
      </c>
      <c r="I10" s="672"/>
      <c r="J10" s="672"/>
      <c r="K10" s="673"/>
    </row>
    <row r="11" spans="2:11">
      <c r="C11" s="80" t="s">
        <v>60</v>
      </c>
      <c r="D11" s="114" t="s">
        <v>322</v>
      </c>
      <c r="E11" s="116"/>
      <c r="F11" s="97">
        <f>SUM(E12:E16)</f>
        <v>0</v>
      </c>
      <c r="G11" s="99" t="e">
        <f>+F11/$F$26</f>
        <v>#DIV/0!</v>
      </c>
      <c r="H11" s="674"/>
      <c r="I11" s="675"/>
      <c r="J11" s="675"/>
      <c r="K11" s="676"/>
    </row>
    <row r="12" spans="2:11">
      <c r="C12" s="81" t="s">
        <v>68</v>
      </c>
      <c r="D12" s="82" t="s">
        <v>323</v>
      </c>
      <c r="E12" s="118" t="s">
        <v>0</v>
      </c>
      <c r="F12" s="161"/>
      <c r="G12" s="360" t="e">
        <f>+E12/$F$26</f>
        <v>#VALUE!</v>
      </c>
      <c r="H12" s="674"/>
      <c r="I12" s="675"/>
      <c r="J12" s="675"/>
      <c r="K12" s="676"/>
    </row>
    <row r="13" spans="2:11">
      <c r="C13" s="81" t="s">
        <v>74</v>
      </c>
      <c r="D13" s="82" t="s">
        <v>324</v>
      </c>
      <c r="E13" s="118" t="s">
        <v>0</v>
      </c>
      <c r="F13" s="162"/>
      <c r="G13" s="360" t="e">
        <f>+E13/$F$26</f>
        <v>#VALUE!</v>
      </c>
      <c r="H13" s="674"/>
      <c r="I13" s="675"/>
      <c r="J13" s="675"/>
      <c r="K13" s="676"/>
    </row>
    <row r="14" spans="2:11">
      <c r="C14" s="81" t="s">
        <v>89</v>
      </c>
      <c r="D14" s="82" t="s">
        <v>325</v>
      </c>
      <c r="E14" s="118" t="s">
        <v>0</v>
      </c>
      <c r="F14" s="162"/>
      <c r="G14" s="360" t="e">
        <f>+E14/$F$26</f>
        <v>#VALUE!</v>
      </c>
      <c r="H14" s="674"/>
      <c r="I14" s="675"/>
      <c r="J14" s="675"/>
      <c r="K14" s="676"/>
    </row>
    <row r="15" spans="2:11">
      <c r="C15" s="81"/>
      <c r="D15" s="82" t="s">
        <v>108</v>
      </c>
      <c r="E15" s="118" t="s">
        <v>0</v>
      </c>
      <c r="F15" s="162"/>
      <c r="G15" s="360" t="e">
        <f>+E15/$F$26</f>
        <v>#VALUE!</v>
      </c>
      <c r="H15" s="674"/>
      <c r="I15" s="675"/>
      <c r="J15" s="675"/>
      <c r="K15" s="676"/>
    </row>
    <row r="16" spans="2:11">
      <c r="C16" s="83" t="s">
        <v>61</v>
      </c>
      <c r="D16" s="114" t="s">
        <v>326</v>
      </c>
      <c r="E16" s="116"/>
      <c r="F16" s="119">
        <f>SUM(E17:E20)</f>
        <v>0</v>
      </c>
      <c r="G16" s="99" t="e">
        <f>+F16/$F$26</f>
        <v>#DIV/0!</v>
      </c>
      <c r="H16" s="674"/>
      <c r="I16" s="675"/>
      <c r="J16" s="675"/>
      <c r="K16" s="676"/>
    </row>
    <row r="17" spans="3:11">
      <c r="C17" s="81" t="s">
        <v>69</v>
      </c>
      <c r="D17" s="130" t="s">
        <v>109</v>
      </c>
      <c r="E17" s="121" t="s">
        <v>0</v>
      </c>
      <c r="F17" s="588"/>
      <c r="G17" s="360" t="e">
        <f>+E17/$F$26</f>
        <v>#VALUE!</v>
      </c>
      <c r="H17" s="674"/>
      <c r="I17" s="675"/>
      <c r="J17" s="675"/>
      <c r="K17" s="676"/>
    </row>
    <row r="18" spans="3:11">
      <c r="C18" s="81" t="s">
        <v>74</v>
      </c>
      <c r="D18" s="130" t="s">
        <v>109</v>
      </c>
      <c r="E18" s="121" t="s">
        <v>0</v>
      </c>
      <c r="F18" s="589"/>
      <c r="G18" s="360" t="e">
        <f>+E18/$F$26</f>
        <v>#VALUE!</v>
      </c>
      <c r="H18" s="674"/>
      <c r="I18" s="675"/>
      <c r="J18" s="675"/>
      <c r="K18" s="676"/>
    </row>
    <row r="19" spans="3:11">
      <c r="C19" s="64"/>
      <c r="D19" s="130" t="s">
        <v>109</v>
      </c>
      <c r="E19" s="118" t="s">
        <v>0</v>
      </c>
      <c r="F19" s="589"/>
      <c r="G19" s="360" t="e">
        <f>+E19/$F$26</f>
        <v>#VALUE!</v>
      </c>
      <c r="H19" s="674"/>
      <c r="I19" s="675"/>
      <c r="J19" s="675"/>
      <c r="K19" s="676"/>
    </row>
    <row r="20" spans="3:11">
      <c r="C20" s="84" t="s">
        <v>84</v>
      </c>
      <c r="D20" s="232" t="s">
        <v>327</v>
      </c>
      <c r="E20" s="116"/>
      <c r="F20" s="94">
        <f>+F21+F22</f>
        <v>0</v>
      </c>
      <c r="G20" s="117" t="e">
        <f>+F20/$F$26</f>
        <v>#DIV/0!</v>
      </c>
      <c r="H20" s="674"/>
      <c r="I20" s="675"/>
      <c r="J20" s="675"/>
      <c r="K20" s="676"/>
    </row>
    <row r="21" spans="3:11">
      <c r="C21" s="85" t="s">
        <v>62</v>
      </c>
      <c r="D21" s="362" t="s">
        <v>491</v>
      </c>
      <c r="E21" s="118" t="s">
        <v>0</v>
      </c>
      <c r="F21" s="119">
        <f>SUM(E21)</f>
        <v>0</v>
      </c>
      <c r="G21" s="99" t="e">
        <f>+F21/$F$26</f>
        <v>#DIV/0!</v>
      </c>
      <c r="H21" s="674"/>
      <c r="I21" s="675"/>
      <c r="J21" s="675"/>
      <c r="K21" s="676"/>
    </row>
    <row r="22" spans="3:11">
      <c r="C22" s="83" t="s">
        <v>63</v>
      </c>
      <c r="D22" s="235" t="s">
        <v>328</v>
      </c>
      <c r="E22" s="116"/>
      <c r="F22" s="119">
        <f>SUM(E23:E26)</f>
        <v>0</v>
      </c>
      <c r="G22" s="99" t="e">
        <f>+F22/$F$26</f>
        <v>#DIV/0!</v>
      </c>
      <c r="H22" s="674"/>
      <c r="I22" s="675"/>
      <c r="J22" s="675"/>
      <c r="K22" s="676"/>
    </row>
    <row r="23" spans="3:11">
      <c r="C23" s="64" t="s">
        <v>70</v>
      </c>
      <c r="D23" s="130" t="s">
        <v>109</v>
      </c>
      <c r="E23" s="118" t="s">
        <v>0</v>
      </c>
      <c r="F23" s="588"/>
      <c r="G23" s="360" t="e">
        <f>+E23/$F$26</f>
        <v>#VALUE!</v>
      </c>
      <c r="H23" s="674"/>
      <c r="I23" s="675"/>
      <c r="J23" s="675"/>
      <c r="K23" s="676"/>
    </row>
    <row r="24" spans="3:11">
      <c r="C24" s="64" t="s">
        <v>85</v>
      </c>
      <c r="D24" s="130" t="s">
        <v>109</v>
      </c>
      <c r="E24" s="118" t="s">
        <v>0</v>
      </c>
      <c r="F24" s="589"/>
      <c r="G24" s="360" t="e">
        <f>+E24/$F$26</f>
        <v>#VALUE!</v>
      </c>
      <c r="H24" s="674"/>
      <c r="I24" s="675"/>
      <c r="J24" s="675"/>
      <c r="K24" s="676"/>
    </row>
    <row r="25" spans="3:11">
      <c r="C25" s="118"/>
      <c r="D25" s="130" t="s">
        <v>109</v>
      </c>
      <c r="E25" s="118" t="s">
        <v>0</v>
      </c>
      <c r="F25" s="589"/>
      <c r="G25" s="360" t="e">
        <f>+E25/$F$26</f>
        <v>#VALUE!</v>
      </c>
      <c r="H25" s="674"/>
      <c r="I25" s="675"/>
      <c r="J25" s="675"/>
      <c r="K25" s="676"/>
    </row>
    <row r="26" spans="3:11" ht="15">
      <c r="C26" s="132" t="s">
        <v>0</v>
      </c>
      <c r="D26" s="132" t="s">
        <v>372</v>
      </c>
      <c r="E26" s="120" t="s">
        <v>0</v>
      </c>
      <c r="F26" s="131">
        <f>+F10+F20</f>
        <v>0</v>
      </c>
      <c r="G26" s="100" t="e">
        <f>+G10+G20</f>
        <v>#DIV/0!</v>
      </c>
      <c r="H26" s="677"/>
      <c r="I26" s="678"/>
      <c r="J26" s="678"/>
      <c r="K26" s="679"/>
    </row>
    <row r="27" spans="3:11">
      <c r="F27" s="93"/>
      <c r="G27" s="93"/>
    </row>
  </sheetData>
  <sheetProtection algorithmName="SHA-512" hashValue="QazpmGJ7lU6Q4/tGjiHAfC0xwsbd2gaLQCEnm1Ojv17SG13snVuwL3BmGLT0gGTfoBLxOn1ybY+87PuiwSX7qA==" saltValue="agSP7d5zYQMYnGYhJjuGpg==" spinCount="100000" sheet="1" insertRows="0"/>
  <mergeCells count="12">
    <mergeCell ref="H9:K9"/>
    <mergeCell ref="H10:K26"/>
    <mergeCell ref="F17:F19"/>
    <mergeCell ref="F23:F25"/>
    <mergeCell ref="C8:K8"/>
    <mergeCell ref="C7:K7"/>
    <mergeCell ref="K1:K2"/>
    <mergeCell ref="K3:K5"/>
    <mergeCell ref="C2:J2"/>
    <mergeCell ref="C3:J3"/>
    <mergeCell ref="C5:D5"/>
    <mergeCell ref="C4:D4"/>
  </mergeCells>
  <dataValidations count="1">
    <dataValidation type="textLength" operator="lessThanOrEqual" allowBlank="1" showInputMessage="1" showErrorMessage="1" errorTitle="Gehienezko karaktere" error="1.500" promptTitle="Gehienezko karaktere" prompt="1.500_x000a_" sqref="H10:K26" xr:uid="{00000000-0002-0000-0700-000000000000}">
      <formula1>1500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716" t="e">
        <f>+#REF!</f>
        <v>#REF!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719" t="e">
        <f>+#REF!</f>
        <v>#REF!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1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708" t="s">
        <v>55</v>
      </c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1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722"/>
      <c r="C4" s="685" t="s">
        <v>2</v>
      </c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724"/>
      <c r="AI4" s="12"/>
    </row>
    <row r="5" spans="1:35" ht="5.0999999999999996" customHeight="1">
      <c r="A5" s="39"/>
      <c r="B5" s="723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725"/>
      <c r="AI5" s="12"/>
    </row>
    <row r="6" spans="1:35" ht="15" customHeight="1">
      <c r="A6" s="39"/>
      <c r="B6" s="723"/>
      <c r="C6" s="4"/>
      <c r="D6" s="695" t="s">
        <v>1</v>
      </c>
      <c r="E6" s="695"/>
      <c r="F6" s="695"/>
      <c r="G6" s="696"/>
      <c r="H6" s="692" t="e">
        <f>IF(#REF!=0," ",#REF!)</f>
        <v>#REF!</v>
      </c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4"/>
      <c r="T6" s="725"/>
      <c r="V6" s="5"/>
      <c r="AI6" s="12"/>
    </row>
    <row r="7" spans="1:35" ht="5.0999999999999996" customHeight="1">
      <c r="A7" s="39"/>
      <c r="B7" s="723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25"/>
      <c r="V7" s="5"/>
      <c r="AI7" s="12"/>
    </row>
    <row r="8" spans="1:35" ht="15" customHeight="1">
      <c r="A8" s="39"/>
      <c r="B8" s="723"/>
      <c r="C8" s="4"/>
      <c r="D8" s="695" t="s">
        <v>9</v>
      </c>
      <c r="E8" s="695"/>
      <c r="F8" s="695"/>
      <c r="G8" s="696"/>
      <c r="H8" s="692" t="e">
        <f>#REF!</f>
        <v>#REF!</v>
      </c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4"/>
      <c r="T8" s="725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95" t="s">
        <v>41</v>
      </c>
      <c r="E10" s="695"/>
      <c r="F10" s="696"/>
      <c r="G10" s="35"/>
      <c r="H10" s="7"/>
      <c r="I10" s="699" t="s">
        <v>10</v>
      </c>
      <c r="J10" s="699"/>
      <c r="K10" s="699"/>
      <c r="L10" s="700"/>
      <c r="M10" s="701"/>
      <c r="N10" s="701"/>
      <c r="O10" s="701"/>
      <c r="P10" s="701"/>
      <c r="Q10" s="701"/>
      <c r="R10" s="701"/>
      <c r="S10" s="702"/>
      <c r="T10" s="9"/>
      <c r="V10" s="5"/>
      <c r="AI10" s="12"/>
    </row>
    <row r="11" spans="1:35" ht="5.0999999999999996" customHeight="1">
      <c r="A11" s="39"/>
      <c r="B11" s="732"/>
      <c r="C11" s="733"/>
      <c r="D11" s="733"/>
      <c r="E11" s="733"/>
      <c r="F11" s="733"/>
      <c r="G11" s="733"/>
      <c r="H11" s="733"/>
      <c r="I11" s="733"/>
      <c r="J11" s="733"/>
      <c r="K11" s="733"/>
      <c r="L11" s="733"/>
      <c r="M11" s="733"/>
      <c r="N11" s="733"/>
      <c r="O11" s="733"/>
      <c r="P11" s="733"/>
      <c r="Q11" s="733"/>
      <c r="R11" s="733"/>
      <c r="S11" s="733"/>
      <c r="T11" s="734"/>
      <c r="AI11" s="12"/>
    </row>
    <row r="12" spans="1:35" ht="24.95" customHeight="1">
      <c r="A12" s="39"/>
      <c r="B12" s="25"/>
      <c r="C12" s="685" t="s">
        <v>11</v>
      </c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723"/>
      <c r="C14" s="6"/>
      <c r="D14" s="686" t="s">
        <v>12</v>
      </c>
      <c r="E14" s="686"/>
      <c r="F14" s="697"/>
      <c r="G14" s="687"/>
      <c r="H14" s="688"/>
      <c r="I14" s="688"/>
      <c r="J14" s="688"/>
      <c r="K14" s="688"/>
      <c r="L14" s="688"/>
      <c r="M14" s="689"/>
      <c r="N14" s="714" t="s">
        <v>56</v>
      </c>
      <c r="O14" s="690"/>
      <c r="P14" s="690"/>
      <c r="Q14" s="715"/>
      <c r="R14" s="730"/>
      <c r="S14" s="731"/>
      <c r="T14" s="725"/>
      <c r="V14" s="5"/>
      <c r="AI14" s="12"/>
    </row>
    <row r="15" spans="1:35" ht="5.0999999999999996" customHeight="1">
      <c r="A15" s="39"/>
      <c r="B15" s="723"/>
      <c r="C15" s="6"/>
      <c r="D15" s="698" t="s">
        <v>0</v>
      </c>
      <c r="E15" s="698"/>
      <c r="F15" s="698"/>
      <c r="G15" s="698"/>
      <c r="H15" s="698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725"/>
      <c r="V15" s="5"/>
      <c r="AI15" s="12"/>
    </row>
    <row r="16" spans="1:35" ht="17.25" customHeight="1">
      <c r="A16" s="39"/>
      <c r="B16" s="723"/>
      <c r="C16" s="6"/>
      <c r="D16" s="686" t="s">
        <v>13</v>
      </c>
      <c r="E16" s="686"/>
      <c r="F16" s="686"/>
      <c r="G16" s="686"/>
      <c r="H16" s="697"/>
      <c r="I16" s="687"/>
      <c r="J16" s="688"/>
      <c r="K16" s="688"/>
      <c r="L16" s="688"/>
      <c r="M16" s="688"/>
      <c r="N16" s="688"/>
      <c r="O16" s="688"/>
      <c r="P16" s="688"/>
      <c r="Q16" s="688"/>
      <c r="R16" s="688"/>
      <c r="S16" s="689"/>
      <c r="T16" s="725"/>
      <c r="V16" s="5"/>
      <c r="AI16" s="12"/>
    </row>
    <row r="17" spans="1:35" ht="5.0999999999999996" customHeight="1">
      <c r="A17" s="39"/>
      <c r="B17" s="723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25"/>
      <c r="V17" s="5"/>
      <c r="AI17" s="12"/>
    </row>
    <row r="18" spans="1:35" ht="15" customHeight="1">
      <c r="A18" s="39"/>
      <c r="B18" s="723"/>
      <c r="C18" s="6"/>
      <c r="D18" s="686" t="s">
        <v>14</v>
      </c>
      <c r="E18" s="686"/>
      <c r="F18" s="686"/>
      <c r="G18" s="686"/>
      <c r="H18" s="697"/>
      <c r="I18" s="687"/>
      <c r="J18" s="688"/>
      <c r="K18" s="688"/>
      <c r="L18" s="688"/>
      <c r="M18" s="688"/>
      <c r="N18" s="688"/>
      <c r="O18" s="688"/>
      <c r="P18" s="688"/>
      <c r="Q18" s="689"/>
      <c r="R18" s="15"/>
      <c r="S18" s="15"/>
      <c r="T18" s="725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86" t="s">
        <v>15</v>
      </c>
      <c r="E20" s="686"/>
      <c r="F20" s="686"/>
      <c r="G20" s="697"/>
      <c r="H20" s="711"/>
      <c r="I20" s="712"/>
      <c r="J20" s="712"/>
      <c r="K20" s="712"/>
      <c r="L20" s="712"/>
      <c r="M20" s="713"/>
      <c r="N20" s="4"/>
      <c r="O20" s="686" t="s">
        <v>16</v>
      </c>
      <c r="P20" s="686"/>
      <c r="Q20" s="697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86" t="s">
        <v>49</v>
      </c>
      <c r="E22" s="686"/>
      <c r="F22" s="686"/>
      <c r="G22" s="697"/>
      <c r="H22" s="687"/>
      <c r="I22" s="688"/>
      <c r="J22" s="688"/>
      <c r="K22" s="688"/>
      <c r="L22" s="688"/>
      <c r="M22" s="688"/>
      <c r="N22" s="688"/>
      <c r="O22" s="688"/>
      <c r="P22" s="688"/>
      <c r="Q22" s="688"/>
      <c r="R22" s="689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86" t="s">
        <v>50</v>
      </c>
      <c r="E24" s="686"/>
      <c r="F24" s="686"/>
      <c r="G24" s="686"/>
      <c r="H24" s="686"/>
      <c r="I24" s="687"/>
      <c r="J24" s="688"/>
      <c r="K24" s="688"/>
      <c r="L24" s="688"/>
      <c r="M24" s="688"/>
      <c r="N24" s="688"/>
      <c r="O24" s="688"/>
      <c r="P24" s="688"/>
      <c r="Q24" s="688"/>
      <c r="R24" s="688"/>
      <c r="S24" s="689"/>
      <c r="T24" s="9"/>
      <c r="U24" s="23"/>
      <c r="V24" s="5"/>
      <c r="AI24" s="12"/>
    </row>
    <row r="25" spans="1:35" ht="15" customHeight="1">
      <c r="A25" s="39"/>
      <c r="B25" s="8"/>
      <c r="C25" s="6"/>
      <c r="D25" s="698"/>
      <c r="E25" s="698"/>
      <c r="F25" s="698"/>
      <c r="G25" s="698"/>
      <c r="H25" s="698"/>
      <c r="I25" s="687"/>
      <c r="J25" s="688"/>
      <c r="K25" s="688"/>
      <c r="L25" s="688"/>
      <c r="M25" s="688"/>
      <c r="N25" s="688"/>
      <c r="O25" s="688"/>
      <c r="P25" s="688"/>
      <c r="Q25" s="688"/>
      <c r="R25" s="688"/>
      <c r="S25" s="689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729" t="s">
        <v>57</v>
      </c>
      <c r="E27" s="729"/>
      <c r="F27" s="729"/>
      <c r="G27" s="729"/>
      <c r="H27" s="729"/>
      <c r="I27" s="729"/>
      <c r="J27" s="729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726" t="s">
        <v>28</v>
      </c>
      <c r="F29" s="727"/>
      <c r="G29" s="727"/>
      <c r="H29" s="727"/>
      <c r="I29" s="727"/>
      <c r="J29" s="727"/>
      <c r="K29" s="727"/>
      <c r="L29" s="728"/>
      <c r="M29" s="726" t="s">
        <v>29</v>
      </c>
      <c r="N29" s="727"/>
      <c r="O29" s="727"/>
      <c r="P29" s="727"/>
      <c r="Q29" s="727"/>
      <c r="R29" s="727"/>
      <c r="S29" s="728"/>
      <c r="T29" s="9"/>
      <c r="V29" s="5"/>
      <c r="AI29" s="12"/>
    </row>
    <row r="30" spans="1:35" ht="15" customHeight="1">
      <c r="A30" s="39"/>
      <c r="B30" s="8"/>
      <c r="C30" s="6"/>
      <c r="D30" s="54"/>
      <c r="E30" s="687"/>
      <c r="F30" s="688"/>
      <c r="G30" s="688"/>
      <c r="H30" s="688"/>
      <c r="I30" s="688"/>
      <c r="J30" s="688"/>
      <c r="K30" s="688"/>
      <c r="L30" s="689"/>
      <c r="M30" s="687"/>
      <c r="N30" s="688"/>
      <c r="O30" s="688"/>
      <c r="P30" s="688"/>
      <c r="Q30" s="688"/>
      <c r="R30" s="688"/>
      <c r="S30" s="689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87"/>
      <c r="F31" s="688"/>
      <c r="G31" s="688"/>
      <c r="H31" s="688"/>
      <c r="I31" s="688"/>
      <c r="J31" s="688"/>
      <c r="K31" s="688"/>
      <c r="L31" s="689"/>
      <c r="M31" s="687"/>
      <c r="N31" s="688"/>
      <c r="O31" s="688"/>
      <c r="P31" s="688"/>
      <c r="Q31" s="688"/>
      <c r="R31" s="688"/>
      <c r="S31" s="689"/>
      <c r="T31" s="9"/>
      <c r="V31" s="5"/>
      <c r="AI31" s="12"/>
    </row>
    <row r="32" spans="1:35" ht="15" customHeight="1">
      <c r="A32" s="39"/>
      <c r="B32" s="8"/>
      <c r="C32" s="6"/>
      <c r="D32" s="54"/>
      <c r="E32" s="687"/>
      <c r="F32" s="688"/>
      <c r="G32" s="688"/>
      <c r="H32" s="688"/>
      <c r="I32" s="688"/>
      <c r="J32" s="688"/>
      <c r="K32" s="688"/>
      <c r="L32" s="689"/>
      <c r="M32" s="687"/>
      <c r="N32" s="688"/>
      <c r="O32" s="688"/>
      <c r="P32" s="688"/>
      <c r="Q32" s="688"/>
      <c r="R32" s="688"/>
      <c r="S32" s="689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91" t="s">
        <v>30</v>
      </c>
      <c r="D35" s="691"/>
      <c r="E35" s="691"/>
      <c r="F35" s="691"/>
      <c r="G35" s="691"/>
      <c r="H35" s="691"/>
      <c r="I35" s="691"/>
      <c r="J35" s="691"/>
      <c r="K35" s="691"/>
      <c r="L35" s="691"/>
      <c r="M35" s="691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95" t="s">
        <v>58</v>
      </c>
      <c r="E37" s="695"/>
      <c r="F37" s="695"/>
      <c r="G37" s="696"/>
      <c r="H37" s="37"/>
      <c r="I37" s="706" t="s">
        <v>54</v>
      </c>
      <c r="J37" s="699"/>
      <c r="K37" s="699"/>
      <c r="L37" s="707"/>
      <c r="M37" s="687"/>
      <c r="N37" s="688"/>
      <c r="O37" s="688"/>
      <c r="P37" s="688"/>
      <c r="Q37" s="688"/>
      <c r="R37" s="688"/>
      <c r="S37" s="689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98" t="s">
        <v>53</v>
      </c>
      <c r="E39" s="698"/>
      <c r="F39" s="698"/>
      <c r="G39" s="698"/>
      <c r="H39" s="698"/>
      <c r="I39" s="698"/>
      <c r="J39" s="698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703" t="s">
        <v>25</v>
      </c>
      <c r="G40" s="704"/>
      <c r="H40" s="704"/>
      <c r="I40" s="704"/>
      <c r="J40" s="704"/>
      <c r="K40" s="704"/>
      <c r="L40" s="705"/>
      <c r="M40" s="703" t="s">
        <v>26</v>
      </c>
      <c r="N40" s="704"/>
      <c r="O40" s="704"/>
      <c r="P40" s="705"/>
      <c r="Q40" s="703" t="s">
        <v>27</v>
      </c>
      <c r="R40" s="704"/>
      <c r="S40" s="705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87"/>
      <c r="G41" s="688"/>
      <c r="H41" s="688"/>
      <c r="I41" s="688"/>
      <c r="J41" s="688"/>
      <c r="K41" s="688"/>
      <c r="L41" s="689"/>
      <c r="M41" s="687"/>
      <c r="N41" s="688"/>
      <c r="O41" s="688"/>
      <c r="P41" s="689"/>
      <c r="Q41" s="687"/>
      <c r="R41" s="688"/>
      <c r="S41" s="689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87"/>
      <c r="G42" s="688"/>
      <c r="H42" s="688"/>
      <c r="I42" s="688"/>
      <c r="J42" s="688"/>
      <c r="K42" s="688"/>
      <c r="L42" s="689"/>
      <c r="M42" s="687"/>
      <c r="N42" s="688"/>
      <c r="O42" s="688"/>
      <c r="P42" s="689"/>
      <c r="Q42" s="687"/>
      <c r="R42" s="688"/>
      <c r="S42" s="689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85" t="s">
        <v>31</v>
      </c>
      <c r="D45" s="685"/>
      <c r="E45" s="685"/>
      <c r="F45" s="685"/>
      <c r="G45" s="685"/>
      <c r="H45" s="685"/>
      <c r="I45" s="685"/>
      <c r="J45" s="685"/>
      <c r="K45" s="685"/>
      <c r="L45" s="685"/>
      <c r="M45" s="685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90" t="s">
        <v>51</v>
      </c>
      <c r="E46" s="690"/>
      <c r="F46" s="690"/>
      <c r="G46" s="690"/>
      <c r="H46" s="15"/>
      <c r="I46" s="15"/>
      <c r="J46" s="15" t="s">
        <v>0</v>
      </c>
      <c r="K46" s="15" t="s">
        <v>0</v>
      </c>
      <c r="L46" s="686" t="s">
        <v>42</v>
      </c>
      <c r="M46" s="686"/>
      <c r="N46" s="686"/>
      <c r="O46" s="686"/>
      <c r="P46" s="686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87"/>
      <c r="E48" s="688"/>
      <c r="F48" s="688"/>
      <c r="G48" s="688"/>
      <c r="H48" s="688"/>
      <c r="I48" s="688"/>
      <c r="J48" s="688"/>
      <c r="K48" s="689"/>
      <c r="L48" s="687"/>
      <c r="M48" s="688"/>
      <c r="N48" s="688"/>
      <c r="O48" s="688"/>
      <c r="P48" s="688"/>
      <c r="Q48" s="688"/>
      <c r="R48" s="688"/>
      <c r="S48" s="689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86" t="s">
        <v>52</v>
      </c>
      <c r="E50" s="686"/>
      <c r="F50" s="686"/>
      <c r="G50" s="686"/>
      <c r="H50" s="686"/>
      <c r="I50" s="38"/>
      <c r="J50" s="4"/>
      <c r="K50" s="690" t="s">
        <v>59</v>
      </c>
      <c r="L50" s="690"/>
      <c r="M50" s="690"/>
      <c r="N50" s="690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82"/>
      <c r="E55" s="683"/>
      <c r="F55" s="683"/>
      <c r="G55" s="683"/>
      <c r="H55" s="683"/>
      <c r="I55" s="683"/>
      <c r="J55" s="683"/>
      <c r="K55" s="683"/>
      <c r="L55" s="683"/>
      <c r="M55" s="683"/>
      <c r="N55" s="683"/>
      <c r="O55" s="683"/>
      <c r="P55" s="683"/>
      <c r="Q55" s="683"/>
      <c r="R55" s="683"/>
      <c r="S55" s="684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T14:T18"/>
    <mergeCell ref="D16:H16"/>
    <mergeCell ref="I16:S16"/>
    <mergeCell ref="D18:H18"/>
    <mergeCell ref="B11:T11"/>
    <mergeCell ref="C12:M12"/>
    <mergeCell ref="B14:B18"/>
    <mergeCell ref="D39:J39"/>
    <mergeCell ref="F41:L41"/>
    <mergeCell ref="B1:T1"/>
    <mergeCell ref="B2:T2"/>
    <mergeCell ref="B4:B8"/>
    <mergeCell ref="C4:S4"/>
    <mergeCell ref="T4:T8"/>
    <mergeCell ref="C5:S5"/>
    <mergeCell ref="D6:G6"/>
    <mergeCell ref="E29:L29"/>
    <mergeCell ref="M29:S29"/>
    <mergeCell ref="D27:J27"/>
    <mergeCell ref="D24:H24"/>
    <mergeCell ref="D22:G22"/>
    <mergeCell ref="E30:L30"/>
    <mergeCell ref="R14:S14"/>
    <mergeCell ref="D37:G37"/>
    <mergeCell ref="I37:L37"/>
    <mergeCell ref="B3:T3"/>
    <mergeCell ref="H20:M20"/>
    <mergeCell ref="D25:H25"/>
    <mergeCell ref="I25:S25"/>
    <mergeCell ref="O20:Q20"/>
    <mergeCell ref="D20:G20"/>
    <mergeCell ref="H22:R22"/>
    <mergeCell ref="M30:S30"/>
    <mergeCell ref="E31:L31"/>
    <mergeCell ref="M31:S31"/>
    <mergeCell ref="M37:S37"/>
    <mergeCell ref="M32:S32"/>
    <mergeCell ref="E32:L32"/>
    <mergeCell ref="N14:Q14"/>
    <mergeCell ref="F42:L42"/>
    <mergeCell ref="M42:P42"/>
    <mergeCell ref="F40:L40"/>
    <mergeCell ref="M40:P40"/>
    <mergeCell ref="Q40:S40"/>
    <mergeCell ref="Q42:S42"/>
    <mergeCell ref="M41:P41"/>
    <mergeCell ref="Q41:S41"/>
    <mergeCell ref="C35:M35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D10:F10"/>
    <mergeCell ref="D55:S55"/>
    <mergeCell ref="C45:M45"/>
    <mergeCell ref="L46:P46"/>
    <mergeCell ref="L48:S48"/>
    <mergeCell ref="D50:H50"/>
    <mergeCell ref="K50:N50"/>
    <mergeCell ref="D46:G46"/>
    <mergeCell ref="D48:K48"/>
  </mergeCells>
  <phoneticPr fontId="0" type="noConversion"/>
  <dataValidations disablePrompts="1" count="2">
    <dataValidation type="list" showInputMessage="1" showErrorMessage="1" sqref="H20:M20" xr:uid="{00000000-0002-0000-0800-000000000000}">
      <formula1>$B$63:$B$70</formula1>
    </dataValidation>
    <dataValidation type="list" allowBlank="1" showInputMessage="1" showErrorMessage="1" sqref="R20" xr:uid="{00000000-0002-0000-0800-000001000000}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DD7064-FE96-4FB0-9525-20342B817E8E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e4cb3c0c-8e3a-4a8f-8aee-eeafba9d223b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1d40fc5-8d62-4704-adf4-86059655bf61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MK2_INFO-Oharrak</vt:lpstr>
      <vt:lpstr>EO1_Datu Orokorrak</vt:lpstr>
      <vt:lpstr>EO2_Proiektuaren datuak</vt:lpstr>
      <vt:lpstr>EO3_Irizpideen errepasoa</vt:lpstr>
      <vt:lpstr>EO4_Aurrekontu laburpena</vt:lpstr>
      <vt:lpstr>JO1_Jardueraren zuriketa</vt:lpstr>
      <vt:lpstr>JO2_Gastuen_Aitorpena</vt:lpstr>
      <vt:lpstr>JO3_Dirusarreren Aitorpena</vt:lpstr>
      <vt:lpstr>3.-Datos-Artista-2</vt:lpstr>
      <vt:lpstr>3.-Datos-Artista-3</vt:lpstr>
      <vt:lpstr>3.-Datos-Artista-4</vt:lpstr>
      <vt:lpstr>3.-Datos-Artista-5</vt:lpstr>
      <vt:lpstr>3.-Datos-Artista-6</vt:lpstr>
      <vt:lpstr>'3.-Datos-Artista-2'!Área_de_impresión</vt:lpstr>
      <vt:lpstr>'3.-Datos-Artista-3'!Área_de_impresión</vt:lpstr>
      <vt:lpstr>'3.-Datos-Artista-4'!Área_de_impresión</vt:lpstr>
      <vt:lpstr>'3.-Datos-Artista-5'!Área_de_impresión</vt:lpstr>
      <vt:lpstr>'3.-Datos-Artista-6'!Área_de_impresión</vt:lpstr>
      <vt:lpstr>'EO2_Proiektuaren datuak'!Área_de_impresión</vt:lpstr>
      <vt:lpstr>'EO4_Aurrekontu laburpena'!Área_de_impresión</vt:lpstr>
      <vt:lpstr>'JO1_Jardueraren zuriketa'!Área_de_impresión</vt:lpstr>
      <vt:lpstr>JO2_Gastuen_Aitorpena!Área_de_impresión</vt:lpstr>
      <vt:lpstr>'MK2_INFO-Oharrak'!OLE_LINK7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2024-04-24T07:31:16Z</cp:lastPrinted>
  <dcterms:created xsi:type="dcterms:W3CDTF">2012-02-19T23:02:04Z</dcterms:created>
  <dcterms:modified xsi:type="dcterms:W3CDTF">2024-05-16T11:23:53Z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