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AYUDASCALIDADYPROMOCINALIMENTARIA/Documentos compartidos/LEHIATU PROMOCION/LEHIATU PROMOCIÓN 2026/Fichas Justificación Lehiatu Promo 2026/"/>
    </mc:Choice>
  </mc:AlternateContent>
  <xr:revisionPtr revIDLastSave="6" documentId="8_{F7D52348-52EC-4A40-B1DB-BB70D7201093}" xr6:coauthVersionLast="47" xr6:coauthVersionMax="47" xr10:uidLastSave="{3AC5C727-A7A1-4553-B486-66A331C98853}"/>
  <bookViews>
    <workbookView xWindow="14295" yWindow="0" windowWidth="14610" windowHeight="15585" tabRatio="602" firstSheet="1" activeTab="1" xr2:uid="{00000000-000D-0000-FFFF-FFFF00000000}"/>
  </bookViews>
  <sheets>
    <sheet name="Ejemplo" sheetId="1" r:id="rId1"/>
    <sheet name="Cumplimentar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1" l="1"/>
  <c r="P31" i="1"/>
  <c r="N31" i="1"/>
  <c r="M31" i="1"/>
  <c r="Q25" i="1"/>
  <c r="P25" i="1"/>
  <c r="N25" i="1"/>
  <c r="M25" i="1"/>
  <c r="Q20" i="1"/>
  <c r="P20" i="1"/>
  <c r="N20" i="1"/>
  <c r="M20" i="1"/>
  <c r="Q18" i="1"/>
  <c r="P18" i="1"/>
  <c r="N18" i="1"/>
  <c r="M18" i="1"/>
  <c r="Q13" i="1"/>
  <c r="Q36" i="1" s="1"/>
  <c r="P13" i="1"/>
  <c r="P36" i="1" s="1"/>
  <c r="N13" i="1"/>
  <c r="N36" i="1" s="1"/>
  <c r="M13" i="1"/>
  <c r="M36" i="1" s="1"/>
  <c r="Q34" i="2"/>
  <c r="P34" i="2"/>
  <c r="N34" i="2"/>
  <c r="M3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Alustiza Aguirre, Marian</author>
    <author>Iriondo Aizpurua, Javi</author>
  </authors>
  <commentList>
    <comment ref="J11" authorId="0" shapeId="0" xr:uid="{00000000-0006-0000-0000-000001000000}">
      <text>
        <r>
          <rPr>
            <sz val="10"/>
            <rFont val="Arial"/>
          </rPr>
          <t xml:space="preserve">Poner X si esta factura ha sido subvencionada en otras líneas de ayuda
</t>
        </r>
      </text>
    </comment>
    <comment ref="L15" authorId="1" shapeId="0" xr:uid="{00000000-0006-0000-0000-000002000000}">
      <text>
        <r>
          <rPr>
            <sz val="10"/>
            <rFont val="Arial"/>
          </rPr>
          <t xml:space="preserve">Se deberá poner el 1º dia de dieta
</t>
        </r>
      </text>
    </comment>
    <comment ref="O15" authorId="1" shapeId="0" xr:uid="{00000000-0006-0000-0000-000003000000}">
      <text>
        <r>
          <rPr>
            <sz val="10"/>
            <rFont val="Arial"/>
          </rPr>
          <t xml:space="preserve">Se deberá poner el último día de la dieta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Alustiza Aguirre, Marian</author>
  </authors>
  <commentList>
    <comment ref="J7" authorId="0" shapeId="0" xr:uid="{00000000-0006-0000-0100-000001000000}">
      <text>
        <r>
          <rPr>
            <sz val="10"/>
            <rFont val="Arial"/>
          </rPr>
          <t xml:space="preserve">Jarri X faktura hau beste laguntza-lerro baten bidez diruz lagundu bada. 
</t>
        </r>
      </text>
    </comment>
  </commentList>
</comments>
</file>

<file path=xl/sharedStrings.xml><?xml version="1.0" encoding="utf-8"?>
<sst xmlns="http://schemas.openxmlformats.org/spreadsheetml/2006/main" count="143" uniqueCount="99">
  <si>
    <t xml:space="preserve">LEHIATU PROMOCION 2026 </t>
  </si>
  <si>
    <t>Con fecha…………………….……. de………………………....……………………de  2026,    la empresa ………………………………………………………………………………..  presenta el cuadro de justificación correspondiente al expediente nº …....xxx-LHP2026-xx</t>
  </si>
  <si>
    <t>ACTIVIDADES</t>
  </si>
  <si>
    <t>PAIS</t>
  </si>
  <si>
    <t>FACTURA</t>
  </si>
  <si>
    <t>PAGO</t>
  </si>
  <si>
    <t>PROVEEDOR</t>
  </si>
  <si>
    <t>Concepto FACTURA</t>
  </si>
  <si>
    <t>Alqu.suelo, stand</t>
  </si>
  <si>
    <t>Desplazamiento</t>
  </si>
  <si>
    <t>Manutención</t>
  </si>
  <si>
    <t>Alojamiento</t>
  </si>
  <si>
    <t>Otros Gastos</t>
  </si>
  <si>
    <t>Otras Ayudas</t>
  </si>
  <si>
    <t>Nº Factura</t>
  </si>
  <si>
    <t xml:space="preserve">Fecha Factura </t>
  </si>
  <si>
    <t>TOTAL Factura</t>
  </si>
  <si>
    <t xml:space="preserve">Fecha de pago </t>
  </si>
  <si>
    <t>Importe</t>
  </si>
  <si>
    <t>DES</t>
  </si>
  <si>
    <t>AL</t>
  </si>
  <si>
    <t xml:space="preserve"> MAN</t>
  </si>
  <si>
    <t>(día/mes/año)</t>
  </si>
  <si>
    <t>€</t>
  </si>
  <si>
    <t>SIN IVA</t>
  </si>
  <si>
    <t>Participación como Expositor en Ferias fuera CAPV</t>
  </si>
  <si>
    <t>Feria GULFOOD - DUBAI (8/02/2026-12/02/2026)</t>
  </si>
  <si>
    <t>EMIRATOS ARABES UNIDOS</t>
  </si>
  <si>
    <t>VIAJES XXXXX</t>
  </si>
  <si>
    <t xml:space="preserve">Billete Avion Bilbao-Jeddah-Dubai </t>
  </si>
  <si>
    <t>X</t>
  </si>
  <si>
    <t>NO</t>
  </si>
  <si>
    <t xml:space="preserve">DIETAS </t>
  </si>
  <si>
    <t>Días   8-9-10-11-12 febrero</t>
  </si>
  <si>
    <t xml:space="preserve">GULFOOD </t>
  </si>
  <si>
    <t xml:space="preserve">Stand </t>
  </si>
  <si>
    <t>HOTEL  XXXXX</t>
  </si>
  <si>
    <t>Hotel X Persona  del 8 al 12 febrero</t>
  </si>
  <si>
    <t>Asistencia a Ferias</t>
  </si>
  <si>
    <t>Feria Prowein -  (10/03/2026-12/03/2026)</t>
  </si>
  <si>
    <t>ALEMANIA</t>
  </si>
  <si>
    <t>Hotel X Persona  del 10 al 12 marzo</t>
  </si>
  <si>
    <t>G5643</t>
  </si>
  <si>
    <t>M. Directas y Pres. Producto en mercados exteriores al Estado</t>
  </si>
  <si>
    <t>FRANCIA VIAJE 1 - Visita Comercial (27/01/2026- 29/01/2026)</t>
  </si>
  <si>
    <t>FRANCIA</t>
  </si>
  <si>
    <t>Billete avión Bilbao-Paris-Bilbao</t>
  </si>
  <si>
    <t>FRANCIA VIAJE 2 - Visita Comercial  (14/04/2026)</t>
  </si>
  <si>
    <t>AIRFRANCE</t>
  </si>
  <si>
    <t>Billete Avion Biarritz- Paris</t>
  </si>
  <si>
    <t>ALEMANIA  VIAJE 1 - Visita Comercial (12/01/2026 - 16/01/2026)</t>
  </si>
  <si>
    <t>Billete avión Bilbao-Munich-Dusseldorf-Bilbao</t>
  </si>
  <si>
    <t>HOTEL XXXX</t>
  </si>
  <si>
    <t>Hotel X Persona  del 12 al 16 enero</t>
  </si>
  <si>
    <t>Misiones Inversas realizadas en la CAPV</t>
  </si>
  <si>
    <t>Visita de  XXXXXXXXXX  a la empresa  (25/02/2026 al 27/02/2026)</t>
  </si>
  <si>
    <t>REINO UNIDO</t>
  </si>
  <si>
    <t>Hotel X Persona  del 25  al 27 febrero</t>
  </si>
  <si>
    <t>Billete de avión Londres-Madrid-Londres</t>
  </si>
  <si>
    <t>H765</t>
  </si>
  <si>
    <t>Acciones  P.P.Venta en mercados exteriores al Estado</t>
  </si>
  <si>
    <t>Catálogos y materiales audiovisuales</t>
  </si>
  <si>
    <t>XXXXX</t>
  </si>
  <si>
    <t>Catálogo en XXXXXX Idioma</t>
  </si>
  <si>
    <t>CC765</t>
  </si>
  <si>
    <t>Servicios de asesoramiento externo a la empresa</t>
  </si>
  <si>
    <t>TOTAL</t>
  </si>
  <si>
    <t>En ………………………………...……………………a …….……..de……………….…………..2026</t>
  </si>
  <si>
    <t>Firma:</t>
  </si>
  <si>
    <t>LEHIATU SUSTAPENA 2026</t>
  </si>
  <si>
    <t>2026ko ………………………………………ren …………an, ……………………………………………………………………………….. enpresak …....xxx-LHP2026-xx espedienteari dagokion justifikazio-taula aurkeztu du.</t>
  </si>
  <si>
    <t>JARDUERAK</t>
  </si>
  <si>
    <t>HERRIALDEA</t>
  </si>
  <si>
    <t>FAKTURAREN JAULKITZAILEA</t>
  </si>
  <si>
    <t>FAKTURAREN KONTZEPTUA</t>
  </si>
  <si>
    <t>Lurzoruaren/standaren alokairua</t>
  </si>
  <si>
    <t>Joan-etorriak</t>
  </si>
  <si>
    <t>Mantenua</t>
  </si>
  <si>
    <t>Ostatua</t>
  </si>
  <si>
    <t>Bestelako gastuak</t>
  </si>
  <si>
    <t>Beste laguntza batzuk</t>
  </si>
  <si>
    <t>FAKTURA</t>
  </si>
  <si>
    <t>ORDAINKETA</t>
  </si>
  <si>
    <t>Faktura zk.</t>
  </si>
  <si>
    <t>Fakturaren data</t>
  </si>
  <si>
    <t>Fakturaren guztizkoa</t>
  </si>
  <si>
    <t>Ordainketa-data</t>
  </si>
  <si>
    <t>Zenbatekoa</t>
  </si>
  <si>
    <t>(eguna/hilabetea/urtea)</t>
  </si>
  <si>
    <t>BEZik gabe</t>
  </si>
  <si>
    <t>EAEtik kanpoko azoketan erakusketari gisa parte hartzea</t>
  </si>
  <si>
    <t>EAEn egindako alderantzizko misioak</t>
  </si>
  <si>
    <t>Estatutik kanpoko merkatuetako salmenta-puntuetan sustapen-ekintzak</t>
  </si>
  <si>
    <t>Katalogoak eta ikus-entzunezko materialak</t>
  </si>
  <si>
    <t>GUZTIRA</t>
  </si>
  <si>
    <t>………………………………………, 2026ko ……………………aren ……(e)an</t>
  </si>
  <si>
    <t>Sinadura:</t>
  </si>
  <si>
    <t>EAEtol kanpo egiten diren azoketara joatea</t>
  </si>
  <si>
    <t>Zuzeneko misioak eta produktuen Estatutik kanpoko merkatuetan aurkeztea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</si>
</sst>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#,##0.00\ &quot;€&quot;"/>
    <numFmt numFmtId="166" formatCode="_-* #,##0.00\ _€_-;\-* #,##0.00\ _€_-;_-* &quot;-&quot;??\ _€_-;_-@_-"/>
  </numFmts>
  <fonts count="1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2" fillId="0" borderId="0"/>
    <xf numFmtId="166" fontId="1" fillId="0" borderId="0"/>
    <xf numFmtId="0" fontId="10" fillId="0" borderId="0"/>
    <xf numFmtId="9" fontId="10" fillId="0" borderId="0"/>
  </cellStyleXfs>
  <cellXfs count="314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3" xfId="0" applyFont="1" applyBorder="1"/>
    <xf numFmtId="0" fontId="6" fillId="3" borderId="0" xfId="0" applyFont="1" applyFill="1"/>
    <xf numFmtId="0" fontId="3" fillId="0" borderId="4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4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3" borderId="3" xfId="0" applyFont="1" applyFill="1" applyBorder="1"/>
    <xf numFmtId="0" fontId="7" fillId="3" borderId="0" xfId="0" applyFont="1" applyFill="1" applyAlignment="1">
      <alignment horizontal="center" vertical="center"/>
    </xf>
    <xf numFmtId="0" fontId="4" fillId="3" borderId="3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11" fillId="3" borderId="20" xfId="0" applyFont="1" applyFill="1" applyBorder="1" applyAlignment="1">
      <alignment horizontal="center" vertical="center"/>
    </xf>
    <xf numFmtId="165" fontId="11" fillId="0" borderId="20" xfId="0" applyNumberFormat="1" applyFont="1" applyBorder="1" applyAlignment="1">
      <alignment horizontal="center" vertical="center"/>
    </xf>
    <xf numFmtId="0" fontId="11" fillId="3" borderId="20" xfId="0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 wrapText="1"/>
    </xf>
    <xf numFmtId="166" fontId="3" fillId="0" borderId="15" xfId="2" applyFont="1" applyBorder="1" applyAlignment="1">
      <alignment vertical="center"/>
    </xf>
    <xf numFmtId="166" fontId="3" fillId="0" borderId="22" xfId="2" applyFont="1" applyBorder="1" applyAlignment="1">
      <alignment vertical="center"/>
    </xf>
    <xf numFmtId="166" fontId="3" fillId="0" borderId="23" xfId="2" applyFont="1" applyBorder="1" applyAlignment="1">
      <alignment vertical="center"/>
    </xf>
    <xf numFmtId="166" fontId="3" fillId="0" borderId="0" xfId="2" applyFont="1" applyAlignment="1">
      <alignment vertical="center"/>
    </xf>
    <xf numFmtId="166" fontId="3" fillId="3" borderId="24" xfId="2" applyFont="1" applyFill="1" applyBorder="1" applyAlignment="1">
      <alignment horizontal="right" vertical="center" wrapText="1"/>
    </xf>
    <xf numFmtId="166" fontId="3" fillId="3" borderId="25" xfId="2" applyFont="1" applyFill="1" applyBorder="1" applyAlignment="1">
      <alignment horizontal="right" vertical="center" wrapText="1"/>
    </xf>
    <xf numFmtId="166" fontId="3" fillId="0" borderId="24" xfId="2" applyFont="1" applyBorder="1" applyAlignment="1">
      <alignment vertical="center"/>
    </xf>
    <xf numFmtId="4" fontId="3" fillId="3" borderId="4" xfId="0" applyNumberFormat="1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 wrapText="1"/>
    </xf>
    <xf numFmtId="166" fontId="3" fillId="0" borderId="25" xfId="2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166" fontId="4" fillId="0" borderId="23" xfId="2" applyFont="1" applyBorder="1" applyAlignment="1">
      <alignment vertical="center"/>
    </xf>
    <xf numFmtId="4" fontId="3" fillId="0" borderId="8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3" borderId="10" xfId="0" applyNumberFormat="1" applyFont="1" applyFill="1" applyBorder="1" applyAlignment="1">
      <alignment horizontal="righ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3" fillId="3" borderId="8" xfId="0" applyNumberFormat="1" applyFont="1" applyFill="1" applyBorder="1" applyAlignment="1">
      <alignment horizontal="righ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4" fontId="3" fillId="3" borderId="12" xfId="0" applyNumberFormat="1" applyFont="1" applyFill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right" vertical="center"/>
    </xf>
    <xf numFmtId="0" fontId="13" fillId="3" borderId="2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66" fontId="3" fillId="0" borderId="27" xfId="2" applyFont="1" applyBorder="1" applyAlignment="1">
      <alignment horizontal="right" vertical="center"/>
    </xf>
    <xf numFmtId="0" fontId="3" fillId="0" borderId="2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 wrapText="1"/>
    </xf>
    <xf numFmtId="166" fontId="3" fillId="0" borderId="28" xfId="2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left"/>
    </xf>
    <xf numFmtId="0" fontId="3" fillId="3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right" vertical="center"/>
    </xf>
    <xf numFmtId="14" fontId="3" fillId="3" borderId="27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166" fontId="3" fillId="3" borderId="29" xfId="2" applyFont="1" applyFill="1" applyBorder="1" applyAlignment="1">
      <alignment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right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14" fontId="4" fillId="4" borderId="27" xfId="0" applyNumberFormat="1" applyFont="1" applyFill="1" applyBorder="1" applyAlignment="1">
      <alignment horizontal="center" vertical="center"/>
    </xf>
    <xf numFmtId="4" fontId="4" fillId="4" borderId="27" xfId="0" applyNumberFormat="1" applyFont="1" applyFill="1" applyBorder="1" applyAlignment="1">
      <alignment horizontal="right" vertical="center"/>
    </xf>
    <xf numFmtId="4" fontId="4" fillId="4" borderId="27" xfId="0" applyNumberFormat="1" applyFont="1" applyFill="1" applyBorder="1" applyAlignment="1">
      <alignment vertical="center"/>
    </xf>
    <xf numFmtId="166" fontId="4" fillId="4" borderId="29" xfId="2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166" fontId="4" fillId="4" borderId="29" xfId="2" applyFont="1" applyFill="1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4" fontId="4" fillId="4" borderId="31" xfId="0" applyNumberFormat="1" applyFont="1" applyFill="1" applyBorder="1" applyAlignment="1">
      <alignment horizontal="right" vertical="center"/>
    </xf>
    <xf numFmtId="4" fontId="4" fillId="4" borderId="31" xfId="0" applyNumberFormat="1" applyFont="1" applyFill="1" applyBorder="1" applyAlignment="1">
      <alignment vertical="center"/>
    </xf>
    <xf numFmtId="166" fontId="4" fillId="4" borderId="32" xfId="2" applyFont="1" applyFill="1" applyBorder="1" applyAlignment="1">
      <alignment horizontal="right"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right" vertical="center"/>
    </xf>
    <xf numFmtId="0" fontId="3" fillId="4" borderId="27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vertical="center"/>
    </xf>
    <xf numFmtId="0" fontId="3" fillId="4" borderId="30" xfId="0" applyFont="1" applyFill="1" applyBorder="1" applyAlignment="1">
      <alignment horizontal="center" vertical="center"/>
    </xf>
    <xf numFmtId="14" fontId="3" fillId="4" borderId="27" xfId="0" applyNumberFormat="1" applyFont="1" applyFill="1" applyBorder="1" applyAlignment="1">
      <alignment horizontal="center" vertical="center"/>
    </xf>
    <xf numFmtId="14" fontId="4" fillId="4" borderId="27" xfId="0" applyNumberFormat="1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left"/>
    </xf>
    <xf numFmtId="0" fontId="3" fillId="4" borderId="33" xfId="0" applyFont="1" applyFill="1" applyBorder="1" applyAlignment="1">
      <alignment horizontal="center" vertical="center"/>
    </xf>
    <xf numFmtId="14" fontId="3" fillId="4" borderId="31" xfId="0" applyNumberFormat="1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vertical="center"/>
    </xf>
    <xf numFmtId="166" fontId="3" fillId="4" borderId="32" xfId="2" applyFont="1" applyFill="1" applyBorder="1" applyAlignment="1">
      <alignment vertical="center"/>
    </xf>
    <xf numFmtId="0" fontId="4" fillId="4" borderId="34" xfId="0" applyFont="1" applyFill="1" applyBorder="1" applyAlignment="1">
      <alignment horizontal="center" vertical="center"/>
    </xf>
    <xf numFmtId="0" fontId="9" fillId="0" borderId="35" xfId="0" applyFont="1" applyBorder="1"/>
    <xf numFmtId="0" fontId="2" fillId="0" borderId="36" xfId="0" applyFont="1" applyBorder="1"/>
    <xf numFmtId="0" fontId="2" fillId="0" borderId="3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166" fontId="2" fillId="0" borderId="37" xfId="2" applyFont="1" applyBorder="1" applyAlignment="1">
      <alignment vertical="center"/>
    </xf>
    <xf numFmtId="0" fontId="2" fillId="0" borderId="3" xfId="0" applyFont="1" applyBorder="1"/>
    <xf numFmtId="0" fontId="2" fillId="0" borderId="0" xfId="0" applyFont="1"/>
    <xf numFmtId="0" fontId="2" fillId="0" borderId="22" xfId="0" applyFont="1" applyBorder="1" applyAlignment="1">
      <alignment horizontal="left" vertical="center"/>
    </xf>
    <xf numFmtId="0" fontId="9" fillId="0" borderId="3" xfId="0" applyFont="1" applyBorder="1"/>
    <xf numFmtId="0" fontId="2" fillId="0" borderId="38" xfId="0" applyFont="1" applyBorder="1"/>
    <xf numFmtId="0" fontId="2" fillId="0" borderId="14" xfId="0" applyFont="1" applyBorder="1"/>
    <xf numFmtId="0" fontId="2" fillId="0" borderId="23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/>
    </xf>
    <xf numFmtId="166" fontId="3" fillId="0" borderId="35" xfId="2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/>
    </xf>
    <xf numFmtId="166" fontId="4" fillId="4" borderId="40" xfId="2" applyFont="1" applyFill="1" applyBorder="1" applyAlignment="1">
      <alignment vertical="center"/>
    </xf>
    <xf numFmtId="166" fontId="3" fillId="0" borderId="41" xfId="2" applyFont="1" applyBorder="1" applyAlignment="1">
      <alignment horizontal="right" vertical="center" wrapText="1"/>
    </xf>
    <xf numFmtId="4" fontId="3" fillId="0" borderId="35" xfId="0" applyNumberFormat="1" applyFont="1" applyBorder="1" applyAlignment="1">
      <alignment horizontal="right" vertical="center" wrapText="1"/>
    </xf>
    <xf numFmtId="4" fontId="3" fillId="0" borderId="42" xfId="0" applyNumberFormat="1" applyFont="1" applyBorder="1" applyAlignment="1">
      <alignment horizontal="right" vertical="center" wrapText="1"/>
    </xf>
    <xf numFmtId="166" fontId="4" fillId="4" borderId="40" xfId="2" applyFont="1" applyFill="1" applyBorder="1" applyAlignment="1">
      <alignment horizontal="right" vertical="center"/>
    </xf>
    <xf numFmtId="4" fontId="3" fillId="0" borderId="41" xfId="0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4" fillId="2" borderId="43" xfId="0" applyFont="1" applyFill="1" applyBorder="1" applyAlignment="1">
      <alignment horizontal="center" vertical="center" wrapText="1"/>
    </xf>
    <xf numFmtId="165" fontId="11" fillId="0" borderId="39" xfId="0" applyNumberFormat="1" applyFont="1" applyBorder="1" applyAlignment="1">
      <alignment horizontal="center" vertical="center"/>
    </xf>
    <xf numFmtId="166" fontId="4" fillId="2" borderId="5" xfId="2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4" fontId="3" fillId="0" borderId="4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4" fontId="3" fillId="3" borderId="20" xfId="0" applyNumberFormat="1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4" fontId="3" fillId="3" borderId="39" xfId="0" applyNumberFormat="1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35" xfId="0" applyFont="1" applyBorder="1" applyAlignment="1">
      <alignment horizontal="left"/>
    </xf>
    <xf numFmtId="14" fontId="3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4" fillId="0" borderId="45" xfId="0" applyFont="1" applyBorder="1" applyAlignment="1">
      <alignment horizontal="center" vertical="center"/>
    </xf>
    <xf numFmtId="14" fontId="3" fillId="3" borderId="20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vertical="center"/>
    </xf>
    <xf numFmtId="4" fontId="4" fillId="0" borderId="5" xfId="2" applyNumberFormat="1" applyFont="1" applyBorder="1" applyAlignment="1">
      <alignment vertical="center"/>
    </xf>
    <xf numFmtId="4" fontId="4" fillId="0" borderId="4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4" fontId="3" fillId="0" borderId="10" xfId="2" applyNumberFormat="1" applyFont="1" applyBorder="1" applyAlignment="1">
      <alignment horizontal="right" vertical="center" wrapText="1"/>
    </xf>
    <xf numFmtId="4" fontId="4" fillId="0" borderId="4" xfId="2" applyNumberFormat="1" applyFont="1" applyBorder="1" applyAlignment="1">
      <alignment horizontal="right" vertical="center"/>
    </xf>
    <xf numFmtId="4" fontId="4" fillId="0" borderId="10" xfId="2" applyNumberFormat="1" applyFont="1" applyBorder="1" applyAlignment="1">
      <alignment horizontal="right" vertical="center"/>
    </xf>
    <xf numFmtId="4" fontId="3" fillId="3" borderId="4" xfId="2" applyNumberFormat="1" applyFont="1" applyFill="1" applyBorder="1" applyAlignment="1">
      <alignment horizontal="right" vertical="center" wrapText="1"/>
    </xf>
    <xf numFmtId="4" fontId="3" fillId="3" borderId="10" xfId="2" applyNumberFormat="1" applyFont="1" applyFill="1" applyBorder="1" applyAlignment="1">
      <alignment horizontal="right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4" xfId="2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4" fontId="3" fillId="0" borderId="10" xfId="2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4" fontId="3" fillId="0" borderId="12" xfId="2" applyNumberFormat="1" applyFont="1" applyBorder="1" applyAlignment="1">
      <alignment vertical="center"/>
    </xf>
    <xf numFmtId="4" fontId="3" fillId="3" borderId="20" xfId="2" applyNumberFormat="1" applyFont="1" applyFill="1" applyBorder="1" applyAlignment="1">
      <alignment horizontal="right" vertical="center" wrapText="1"/>
    </xf>
    <xf numFmtId="0" fontId="4" fillId="6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6" fontId="4" fillId="2" borderId="19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166" fontId="3" fillId="2" borderId="18" xfId="2" applyFont="1" applyFill="1" applyBorder="1" applyAlignment="1">
      <alignment horizontal="center" vertical="center"/>
    </xf>
    <xf numFmtId="0" fontId="9" fillId="7" borderId="3" xfId="0" applyFont="1" applyFill="1" applyBorder="1"/>
    <xf numFmtId="0" fontId="5" fillId="8" borderId="3" xfId="0" applyFont="1" applyFill="1" applyBorder="1"/>
    <xf numFmtId="0" fontId="4" fillId="9" borderId="5" xfId="0" applyFont="1" applyFill="1" applyBorder="1" applyAlignment="1">
      <alignment horizontal="left" vertical="center" wrapText="1"/>
    </xf>
    <xf numFmtId="0" fontId="4" fillId="9" borderId="30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left" vertical="center"/>
    </xf>
    <xf numFmtId="0" fontId="4" fillId="9" borderId="27" xfId="0" applyFont="1" applyFill="1" applyBorder="1" applyAlignment="1">
      <alignment horizontal="left" vertical="center" wrapText="1"/>
    </xf>
    <xf numFmtId="0" fontId="4" fillId="9" borderId="27" xfId="0" applyFont="1" applyFill="1" applyBorder="1" applyAlignment="1">
      <alignment horizontal="right" vertical="center"/>
    </xf>
    <xf numFmtId="0" fontId="4" fillId="9" borderId="27" xfId="0" applyFont="1" applyFill="1" applyBorder="1" applyAlignment="1">
      <alignment horizontal="center" vertical="center"/>
    </xf>
    <xf numFmtId="14" fontId="4" fillId="9" borderId="27" xfId="0" applyNumberFormat="1" applyFont="1" applyFill="1" applyBorder="1" applyAlignment="1">
      <alignment horizontal="center" vertical="center"/>
    </xf>
    <xf numFmtId="4" fontId="4" fillId="9" borderId="27" xfId="0" applyNumberFormat="1" applyFont="1" applyFill="1" applyBorder="1" applyAlignment="1">
      <alignment horizontal="right" vertical="center"/>
    </xf>
    <xf numFmtId="4" fontId="4" fillId="9" borderId="40" xfId="0" applyNumberFormat="1" applyFont="1" applyFill="1" applyBorder="1" applyAlignment="1">
      <alignment vertical="center"/>
    </xf>
    <xf numFmtId="4" fontId="4" fillId="9" borderId="7" xfId="2" applyNumberFormat="1" applyFont="1" applyFill="1" applyBorder="1" applyAlignment="1">
      <alignment vertical="center"/>
    </xf>
    <xf numFmtId="0" fontId="3" fillId="9" borderId="0" xfId="0" applyFont="1" applyFill="1"/>
    <xf numFmtId="0" fontId="4" fillId="9" borderId="26" xfId="0" applyFont="1" applyFill="1" applyBorder="1" applyAlignment="1">
      <alignment horizontal="center" vertical="center" wrapText="1"/>
    </xf>
    <xf numFmtId="4" fontId="4" fillId="9" borderId="40" xfId="0" applyNumberFormat="1" applyFont="1" applyFill="1" applyBorder="1" applyAlignment="1">
      <alignment horizontal="right" vertical="center"/>
    </xf>
    <xf numFmtId="4" fontId="4" fillId="9" borderId="26" xfId="0" applyNumberFormat="1" applyFont="1" applyFill="1" applyBorder="1" applyAlignment="1">
      <alignment horizontal="right" vertical="center"/>
    </xf>
    <xf numFmtId="4" fontId="4" fillId="9" borderId="5" xfId="2" applyNumberFormat="1" applyFont="1" applyFill="1" applyBorder="1" applyAlignment="1">
      <alignment horizontal="right" vertical="center"/>
    </xf>
    <xf numFmtId="0" fontId="3" fillId="9" borderId="27" xfId="0" applyFont="1" applyFill="1" applyBorder="1" applyAlignment="1">
      <alignment horizontal="center" vertical="center" wrapText="1"/>
    </xf>
    <xf numFmtId="0" fontId="3" fillId="9" borderId="27" xfId="0" applyFont="1" applyFill="1" applyBorder="1" applyAlignment="1">
      <alignment horizontal="left" vertical="center"/>
    </xf>
    <xf numFmtId="0" fontId="3" fillId="9" borderId="27" xfId="0" applyFont="1" applyFill="1" applyBorder="1" applyAlignment="1">
      <alignment horizontal="left" vertical="center" wrapText="1"/>
    </xf>
    <xf numFmtId="0" fontId="3" fillId="9" borderId="27" xfId="0" applyFont="1" applyFill="1" applyBorder="1" applyAlignment="1">
      <alignment horizontal="right" vertical="center"/>
    </xf>
    <xf numFmtId="0" fontId="3" fillId="9" borderId="27" xfId="0" applyFont="1" applyFill="1" applyBorder="1" applyAlignment="1">
      <alignment horizontal="center" vertical="center"/>
    </xf>
    <xf numFmtId="14" fontId="3" fillId="9" borderId="27" xfId="0" applyNumberFormat="1" applyFont="1" applyFill="1" applyBorder="1" applyAlignment="1">
      <alignment horizontal="center" vertical="center"/>
    </xf>
    <xf numFmtId="4" fontId="4" fillId="9" borderId="27" xfId="0" applyNumberFormat="1" applyFont="1" applyFill="1" applyBorder="1" applyAlignment="1">
      <alignment vertical="center"/>
    </xf>
    <xf numFmtId="4" fontId="4" fillId="9" borderId="29" xfId="2" applyNumberFormat="1" applyFont="1" applyFill="1" applyBorder="1" applyAlignment="1">
      <alignment horizontal="right"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left" vertical="center"/>
    </xf>
    <xf numFmtId="4" fontId="4" fillId="9" borderId="27" xfId="0" applyNumberFormat="1" applyFont="1" applyFill="1" applyBorder="1" applyAlignment="1">
      <alignment horizontal="center" vertical="center"/>
    </xf>
    <xf numFmtId="4" fontId="4" fillId="9" borderId="5" xfId="2" applyNumberFormat="1" applyFont="1" applyFill="1" applyBorder="1" applyAlignment="1">
      <alignment vertical="center"/>
    </xf>
    <xf numFmtId="0" fontId="4" fillId="9" borderId="5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 wrapText="1"/>
    </xf>
    <xf numFmtId="0" fontId="3" fillId="9" borderId="30" xfId="0" applyFont="1" applyFill="1" applyBorder="1" applyAlignment="1">
      <alignment horizontal="right" vertical="center"/>
    </xf>
    <xf numFmtId="0" fontId="4" fillId="6" borderId="5" xfId="0" applyFont="1" applyFill="1" applyBorder="1" applyAlignment="1">
      <alignment horizontal="center" vertical="center" wrapText="1"/>
    </xf>
    <xf numFmtId="0" fontId="0" fillId="0" borderId="34" xfId="0" applyBorder="1"/>
    <xf numFmtId="0" fontId="4" fillId="4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8" fillId="6" borderId="5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48" xfId="0" applyBorder="1"/>
    <xf numFmtId="0" fontId="4" fillId="0" borderId="46" xfId="0" applyFont="1" applyBorder="1" applyAlignment="1">
      <alignment horizontal="center" vertical="center" wrapText="1"/>
    </xf>
    <xf numFmtId="0" fontId="0" fillId="0" borderId="47" xfId="0" applyBorder="1"/>
    <xf numFmtId="0" fontId="4" fillId="3" borderId="7" xfId="0" applyFont="1" applyFill="1" applyBorder="1" applyAlignment="1">
      <alignment horizontal="left" vertical="center" wrapText="1"/>
    </xf>
    <xf numFmtId="0" fontId="0" fillId="0" borderId="6" xfId="0" applyBorder="1"/>
    <xf numFmtId="0" fontId="4" fillId="6" borderId="2" xfId="0" applyFont="1" applyFill="1" applyBorder="1" applyAlignment="1">
      <alignment horizontal="center" vertical="center"/>
    </xf>
    <xf numFmtId="0" fontId="0" fillId="0" borderId="2" xfId="0" applyBorder="1"/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 wrapText="1"/>
    </xf>
  </cellXfs>
  <cellStyles count="5">
    <cellStyle name="Euro" xfId="1" xr:uid="{00000000-0005-0000-0000-000001000000}"/>
    <cellStyle name="Millares" xfId="2" builtinId="3"/>
    <cellStyle name="Normal" xfId="0" builtinId="0"/>
    <cellStyle name="Normal 2" xfId="3" xr:uid="{00000000-0005-0000-0000-000003000000}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workbookViewId="0">
      <selection activeCell="A6" sqref="A6:IV6"/>
    </sheetView>
  </sheetViews>
  <sheetFormatPr baseColWidth="10" defaultColWidth="11.42578125" defaultRowHeight="12" x14ac:dyDescent="0.2"/>
  <cols>
    <col min="1" max="1" width="52.140625" style="1" customWidth="1"/>
    <col min="2" max="2" width="15.7109375" style="1" customWidth="1"/>
    <col min="3" max="3" width="17.7109375" style="60" customWidth="1"/>
    <col min="4" max="4" width="34.5703125" style="52" customWidth="1"/>
    <col min="5" max="5" width="11.140625" style="21" customWidth="1"/>
    <col min="6" max="7" width="7.140625" style="21" customWidth="1"/>
    <col min="8" max="8" width="6.28515625" style="21" customWidth="1"/>
    <col min="9" max="9" width="6.7109375" style="21" customWidth="1"/>
    <col min="10" max="10" width="8.42578125" style="21" customWidth="1"/>
    <col min="11" max="11" width="14" style="35" bestFit="1" customWidth="1"/>
    <col min="12" max="12" width="11.7109375" style="21" customWidth="1"/>
    <col min="13" max="13" width="15.42578125" style="35" customWidth="1"/>
    <col min="14" max="14" width="17.28515625" style="35" customWidth="1"/>
    <col min="15" max="15" width="13.28515625" style="21" customWidth="1"/>
    <col min="16" max="16" width="11.7109375" style="21" customWidth="1"/>
    <col min="17" max="17" width="15.7109375" style="85" customWidth="1"/>
    <col min="18" max="18" width="11.42578125" style="1" customWidth="1"/>
    <col min="19" max="16384" width="11.42578125" style="1"/>
  </cols>
  <sheetData>
    <row r="1" spans="1:20" x14ac:dyDescent="0.2">
      <c r="A1" s="41"/>
      <c r="B1" s="3"/>
      <c r="C1" s="58"/>
      <c r="D1" s="50"/>
      <c r="E1" s="42"/>
      <c r="F1" s="42"/>
      <c r="G1" s="42"/>
      <c r="H1" s="42"/>
      <c r="I1" s="42"/>
      <c r="J1" s="42"/>
      <c r="K1" s="43"/>
      <c r="L1" s="42"/>
      <c r="M1" s="43"/>
      <c r="N1" s="43"/>
      <c r="O1" s="42"/>
      <c r="P1" s="42"/>
      <c r="Q1" s="82"/>
    </row>
    <row r="2" spans="1:20" ht="15.75" customHeight="1" x14ac:dyDescent="0.25">
      <c r="A2" s="44" t="s">
        <v>0</v>
      </c>
      <c r="B2" s="6"/>
      <c r="C2" s="59"/>
      <c r="D2" s="51"/>
      <c r="E2" s="34"/>
      <c r="F2" s="34"/>
      <c r="G2" s="34"/>
      <c r="H2" s="34"/>
      <c r="I2" s="34"/>
      <c r="J2" s="34"/>
      <c r="K2" s="45"/>
      <c r="L2" s="33"/>
      <c r="M2" s="45"/>
      <c r="Q2" s="83"/>
    </row>
    <row r="3" spans="1:20" x14ac:dyDescent="0.2">
      <c r="A3" s="46"/>
      <c r="Q3" s="83"/>
    </row>
    <row r="4" spans="1:20" x14ac:dyDescent="0.2">
      <c r="A4" s="46"/>
      <c r="Q4" s="83"/>
    </row>
    <row r="5" spans="1:20" x14ac:dyDescent="0.2">
      <c r="A5" s="46"/>
      <c r="Q5" s="83"/>
    </row>
    <row r="6" spans="1:20" ht="12.75" customHeight="1" x14ac:dyDescent="0.2">
      <c r="A6" s="159" t="s">
        <v>1</v>
      </c>
      <c r="B6" s="160"/>
      <c r="C6" s="161"/>
      <c r="D6" s="162"/>
      <c r="E6" s="163"/>
      <c r="F6" s="164"/>
      <c r="G6" s="164"/>
      <c r="H6" s="164"/>
      <c r="I6" s="164"/>
      <c r="J6" s="164"/>
      <c r="K6" s="165"/>
      <c r="L6" s="164"/>
      <c r="M6" s="165"/>
      <c r="N6" s="165"/>
      <c r="O6" s="164"/>
      <c r="P6" s="164"/>
      <c r="Q6" s="166"/>
    </row>
    <row r="7" spans="1:20" x14ac:dyDescent="0.2">
      <c r="A7" s="5"/>
      <c r="Q7" s="83"/>
    </row>
    <row r="8" spans="1:20" x14ac:dyDescent="0.2">
      <c r="A8" s="5"/>
      <c r="Q8" s="83"/>
    </row>
    <row r="9" spans="1:20" ht="12.75" customHeight="1" thickBot="1" x14ac:dyDescent="0.25">
      <c r="A9" s="5"/>
      <c r="Q9" s="83"/>
    </row>
    <row r="10" spans="1:20" s="254" customFormat="1" ht="13.5" customHeight="1" thickBot="1" x14ac:dyDescent="0.25">
      <c r="A10" s="296" t="s">
        <v>2</v>
      </c>
      <c r="B10" s="298" t="s">
        <v>3</v>
      </c>
      <c r="C10" s="67"/>
      <c r="D10" s="255"/>
      <c r="E10" s="309"/>
      <c r="F10" s="310"/>
      <c r="G10" s="310"/>
      <c r="H10" s="310"/>
      <c r="I10" s="310"/>
      <c r="J10" s="67"/>
      <c r="K10" s="66"/>
      <c r="L10" s="245" t="s">
        <v>4</v>
      </c>
      <c r="M10" s="67"/>
      <c r="N10" s="68"/>
      <c r="O10" s="256"/>
      <c r="P10" s="246" t="s">
        <v>5</v>
      </c>
      <c r="Q10" s="257"/>
    </row>
    <row r="11" spans="1:20" s="254" customFormat="1" ht="34.5" customHeight="1" thickBot="1" x14ac:dyDescent="0.25">
      <c r="A11" s="295"/>
      <c r="B11" s="295"/>
      <c r="C11" s="247" t="s">
        <v>6</v>
      </c>
      <c r="D11" s="248" t="s">
        <v>7</v>
      </c>
      <c r="E11" s="249" t="s">
        <v>8</v>
      </c>
      <c r="F11" s="250" t="s">
        <v>9</v>
      </c>
      <c r="G11" s="250" t="s">
        <v>10</v>
      </c>
      <c r="H11" s="250" t="s">
        <v>11</v>
      </c>
      <c r="I11" s="251" t="s">
        <v>12</v>
      </c>
      <c r="J11" s="251" t="s">
        <v>13</v>
      </c>
      <c r="K11" s="69" t="s">
        <v>14</v>
      </c>
      <c r="L11" s="70" t="s">
        <v>15</v>
      </c>
      <c r="M11" s="70" t="s">
        <v>16</v>
      </c>
      <c r="N11" s="70" t="s">
        <v>16</v>
      </c>
      <c r="O11" s="28" t="s">
        <v>17</v>
      </c>
      <c r="P11" s="252" t="s">
        <v>18</v>
      </c>
      <c r="Q11" s="253" t="s">
        <v>18</v>
      </c>
      <c r="R11" s="254" t="s">
        <v>19</v>
      </c>
      <c r="S11" s="254" t="s">
        <v>20</v>
      </c>
      <c r="T11" s="254" t="s">
        <v>21</v>
      </c>
    </row>
    <row r="12" spans="1:20" ht="12.75" customHeight="1" thickBot="1" x14ac:dyDescent="0.25">
      <c r="A12" s="47"/>
      <c r="B12" s="72"/>
      <c r="C12" s="73"/>
      <c r="D12" s="74"/>
      <c r="E12" s="75"/>
      <c r="F12" s="75"/>
      <c r="G12" s="75"/>
      <c r="H12" s="75"/>
      <c r="I12" s="75"/>
      <c r="J12" s="72"/>
      <c r="K12" s="72"/>
      <c r="L12" s="76" t="s">
        <v>22</v>
      </c>
      <c r="M12" s="77" t="s">
        <v>23</v>
      </c>
      <c r="N12" s="76" t="s">
        <v>24</v>
      </c>
      <c r="O12" s="78" t="s">
        <v>22</v>
      </c>
      <c r="P12" s="77" t="s">
        <v>23</v>
      </c>
      <c r="Q12" s="182" t="s">
        <v>24</v>
      </c>
      <c r="R12" s="189"/>
      <c r="S12" s="189"/>
      <c r="T12" s="189"/>
    </row>
    <row r="13" spans="1:20" ht="12.75" customHeight="1" thickBot="1" x14ac:dyDescent="0.25">
      <c r="A13" s="8" t="s">
        <v>25</v>
      </c>
      <c r="B13" s="123"/>
      <c r="C13" s="124"/>
      <c r="D13" s="125"/>
      <c r="E13" s="126"/>
      <c r="F13" s="126"/>
      <c r="G13" s="126"/>
      <c r="H13" s="126"/>
      <c r="I13" s="126"/>
      <c r="J13" s="127"/>
      <c r="K13" s="128"/>
      <c r="L13" s="129"/>
      <c r="M13" s="130">
        <f>M14+M15+M16+M17</f>
        <v>5875.34</v>
      </c>
      <c r="N13" s="130">
        <f>SUM(N14:N17)</f>
        <v>5251.82</v>
      </c>
      <c r="O13" s="129"/>
      <c r="P13" s="131">
        <f>P14+P15+P16+P17</f>
        <v>5875.34</v>
      </c>
      <c r="Q13" s="183">
        <f>Q14+Q15+Q16+Q17</f>
        <v>5251.82</v>
      </c>
      <c r="R13" s="189"/>
      <c r="S13" s="189"/>
      <c r="T13" s="189"/>
    </row>
    <row r="14" spans="1:20" s="21" customFormat="1" ht="12" customHeight="1" x14ac:dyDescent="0.2">
      <c r="A14" s="312" t="s">
        <v>26</v>
      </c>
      <c r="B14" s="305" t="s">
        <v>27</v>
      </c>
      <c r="C14" s="63" t="s">
        <v>28</v>
      </c>
      <c r="D14" s="54" t="s">
        <v>29</v>
      </c>
      <c r="E14" s="16"/>
      <c r="F14" s="16" t="s">
        <v>30</v>
      </c>
      <c r="G14" s="16"/>
      <c r="H14" s="16"/>
      <c r="I14" s="16"/>
      <c r="J14" s="17" t="s">
        <v>31</v>
      </c>
      <c r="K14" s="16">
        <v>111</v>
      </c>
      <c r="L14" s="18">
        <v>46036</v>
      </c>
      <c r="M14" s="94">
        <v>904.88</v>
      </c>
      <c r="N14" s="94">
        <v>904.88</v>
      </c>
      <c r="O14" s="18">
        <v>46035</v>
      </c>
      <c r="P14" s="94">
        <v>904.88</v>
      </c>
      <c r="Q14" s="184">
        <v>904.88</v>
      </c>
      <c r="R14" s="178" t="s">
        <v>30</v>
      </c>
      <c r="S14" s="178"/>
      <c r="T14" s="178"/>
    </row>
    <row r="15" spans="1:20" s="21" customFormat="1" x14ac:dyDescent="0.2">
      <c r="A15" s="308"/>
      <c r="B15" s="306"/>
      <c r="C15" s="55" t="s">
        <v>32</v>
      </c>
      <c r="D15" s="55" t="s">
        <v>33</v>
      </c>
      <c r="E15" s="17"/>
      <c r="F15" s="17"/>
      <c r="G15" s="17" t="s">
        <v>30</v>
      </c>
      <c r="H15" s="17"/>
      <c r="I15" s="17"/>
      <c r="J15" s="17" t="s">
        <v>31</v>
      </c>
      <c r="K15" s="17" t="s">
        <v>31</v>
      </c>
      <c r="L15" s="81">
        <v>46061</v>
      </c>
      <c r="M15" s="95">
        <v>450</v>
      </c>
      <c r="N15" s="95">
        <v>450</v>
      </c>
      <c r="O15" s="81">
        <v>46065</v>
      </c>
      <c r="P15" s="95">
        <v>450</v>
      </c>
      <c r="Q15" s="176">
        <v>450</v>
      </c>
      <c r="R15" s="178"/>
      <c r="S15" s="178"/>
      <c r="T15" s="178"/>
    </row>
    <row r="16" spans="1:20" s="21" customFormat="1" x14ac:dyDescent="0.2">
      <c r="A16" s="308"/>
      <c r="B16" s="306"/>
      <c r="C16" s="55" t="s">
        <v>34</v>
      </c>
      <c r="D16" s="55" t="s">
        <v>35</v>
      </c>
      <c r="E16" s="17" t="s">
        <v>30</v>
      </c>
      <c r="F16" s="17"/>
      <c r="G16" s="17"/>
      <c r="H16" s="17"/>
      <c r="I16" s="17"/>
      <c r="J16" s="17" t="s">
        <v>31</v>
      </c>
      <c r="K16" s="17">
        <v>3333</v>
      </c>
      <c r="L16" s="19">
        <v>46280</v>
      </c>
      <c r="M16" s="95">
        <v>2790</v>
      </c>
      <c r="N16" s="95">
        <v>2405.17</v>
      </c>
      <c r="O16" s="26">
        <v>46282</v>
      </c>
      <c r="P16" s="96">
        <v>2790</v>
      </c>
      <c r="Q16" s="185">
        <v>2405.17</v>
      </c>
      <c r="R16" s="178"/>
      <c r="S16" s="178" t="s">
        <v>30</v>
      </c>
      <c r="T16" s="178"/>
    </row>
    <row r="17" spans="1:20" s="21" customFormat="1" ht="13.15" customHeight="1" thickBot="1" x14ac:dyDescent="0.25">
      <c r="A17" s="308"/>
      <c r="B17" s="306"/>
      <c r="C17" s="56" t="s">
        <v>36</v>
      </c>
      <c r="D17" s="56" t="s">
        <v>37</v>
      </c>
      <c r="E17" s="23"/>
      <c r="F17" s="23"/>
      <c r="G17" s="23"/>
      <c r="H17" s="23" t="s">
        <v>30</v>
      </c>
      <c r="I17" s="23"/>
      <c r="J17" s="17" t="s">
        <v>31</v>
      </c>
      <c r="K17" s="23">
        <v>4444</v>
      </c>
      <c r="L17" s="24">
        <v>46065</v>
      </c>
      <c r="M17" s="97">
        <v>1730.46</v>
      </c>
      <c r="N17" s="97">
        <v>1491.77</v>
      </c>
      <c r="O17" s="24">
        <v>46029</v>
      </c>
      <c r="P17" s="97">
        <v>1730.46</v>
      </c>
      <c r="Q17" s="186">
        <v>1491.77</v>
      </c>
      <c r="R17" s="178"/>
      <c r="S17" s="178"/>
      <c r="T17" s="178"/>
    </row>
    <row r="18" spans="1:20" ht="18.600000000000001" customHeight="1" thickBot="1" x14ac:dyDescent="0.25">
      <c r="A18" s="8" t="s">
        <v>38</v>
      </c>
      <c r="B18" s="133"/>
      <c r="C18" s="124"/>
      <c r="D18" s="125"/>
      <c r="E18" s="126"/>
      <c r="F18" s="126"/>
      <c r="G18" s="126"/>
      <c r="H18" s="126"/>
      <c r="I18" s="126"/>
      <c r="J18" s="134"/>
      <c r="K18" s="128"/>
      <c r="L18" s="129"/>
      <c r="M18" s="130">
        <f>M19</f>
        <v>904.88</v>
      </c>
      <c r="N18" s="130">
        <f>N19</f>
        <v>708.07</v>
      </c>
      <c r="O18" s="129"/>
      <c r="P18" s="130">
        <f>P19</f>
        <v>904.88</v>
      </c>
      <c r="Q18" s="187">
        <f>Q19</f>
        <v>708.07</v>
      </c>
      <c r="R18" s="189"/>
      <c r="S18" s="189"/>
      <c r="T18" s="189"/>
    </row>
    <row r="19" spans="1:20" ht="25.15" customHeight="1" thickBot="1" x14ac:dyDescent="0.25">
      <c r="A19" s="9" t="s">
        <v>39</v>
      </c>
      <c r="B19" s="20" t="s">
        <v>40</v>
      </c>
      <c r="C19" s="61" t="s">
        <v>36</v>
      </c>
      <c r="D19" s="56" t="s">
        <v>41</v>
      </c>
      <c r="E19" s="38"/>
      <c r="F19" s="38"/>
      <c r="G19" s="38"/>
      <c r="H19" s="71" t="s">
        <v>30</v>
      </c>
      <c r="I19" s="38"/>
      <c r="J19" s="17" t="s">
        <v>31</v>
      </c>
      <c r="K19" s="7" t="s">
        <v>42</v>
      </c>
      <c r="L19" s="24">
        <v>46091</v>
      </c>
      <c r="M19" s="94">
        <v>904.88</v>
      </c>
      <c r="N19" s="94">
        <v>708.07</v>
      </c>
      <c r="O19" s="24">
        <v>46091</v>
      </c>
      <c r="P19" s="94">
        <v>904.88</v>
      </c>
      <c r="Q19" s="188">
        <v>708.07</v>
      </c>
      <c r="R19" s="189"/>
      <c r="S19" s="189"/>
      <c r="T19" s="189"/>
    </row>
    <row r="20" spans="1:20" ht="18.75" customHeight="1" thickBot="1" x14ac:dyDescent="0.25">
      <c r="A20" s="13" t="s">
        <v>43</v>
      </c>
      <c r="B20" s="136"/>
      <c r="C20" s="137"/>
      <c r="D20" s="138"/>
      <c r="E20" s="139"/>
      <c r="F20" s="139"/>
      <c r="G20" s="139"/>
      <c r="H20" s="139"/>
      <c r="I20" s="139"/>
      <c r="J20" s="140"/>
      <c r="K20" s="140"/>
      <c r="L20" s="140"/>
      <c r="M20" s="141">
        <f>M21+M22+M23+M24</f>
        <v>1649.45</v>
      </c>
      <c r="N20" s="141">
        <f>N21+N22+N23+N24</f>
        <v>1421.93</v>
      </c>
      <c r="O20" s="140"/>
      <c r="P20" s="142">
        <f>P21+P22+P23+P24</f>
        <v>1649.45</v>
      </c>
      <c r="Q20" s="143">
        <f>Q21+Q22+Q23+Q24</f>
        <v>1421.93</v>
      </c>
    </row>
    <row r="21" spans="1:20" s="21" customFormat="1" ht="26.25" customHeight="1" thickBot="1" x14ac:dyDescent="0.25">
      <c r="A21" s="101" t="s">
        <v>44</v>
      </c>
      <c r="B21" s="102" t="s">
        <v>45</v>
      </c>
      <c r="C21" s="103" t="s">
        <v>28</v>
      </c>
      <c r="D21" s="104" t="s">
        <v>46</v>
      </c>
      <c r="E21" s="105"/>
      <c r="F21" s="106" t="s">
        <v>30</v>
      </c>
      <c r="G21" s="105"/>
      <c r="H21" s="105"/>
      <c r="I21" s="105"/>
      <c r="J21" s="107" t="s">
        <v>31</v>
      </c>
      <c r="K21" s="107">
        <v>123</v>
      </c>
      <c r="L21" s="108">
        <v>46038</v>
      </c>
      <c r="M21" s="105">
        <v>392.45</v>
      </c>
      <c r="N21" s="109">
        <v>338.32</v>
      </c>
      <c r="O21" s="108">
        <v>46038</v>
      </c>
      <c r="P21" s="110">
        <v>392.45</v>
      </c>
      <c r="Q21" s="109">
        <v>338.32</v>
      </c>
    </row>
    <row r="22" spans="1:20" ht="32.25" customHeight="1" thickBot="1" x14ac:dyDescent="0.25">
      <c r="A22" s="101" t="s">
        <v>47</v>
      </c>
      <c r="B22" s="102" t="s">
        <v>45</v>
      </c>
      <c r="C22" s="103" t="s">
        <v>48</v>
      </c>
      <c r="D22" s="104" t="s">
        <v>49</v>
      </c>
      <c r="E22" s="107"/>
      <c r="F22" s="106" t="s">
        <v>30</v>
      </c>
      <c r="G22" s="106"/>
      <c r="H22" s="106"/>
      <c r="I22" s="106"/>
      <c r="J22" s="107" t="s">
        <v>31</v>
      </c>
      <c r="K22" s="107">
        <v>267</v>
      </c>
      <c r="L22" s="108">
        <v>46083</v>
      </c>
      <c r="M22" s="105">
        <v>592.45000000000005</v>
      </c>
      <c r="N22" s="105">
        <v>510.73</v>
      </c>
      <c r="O22" s="108">
        <v>46085</v>
      </c>
      <c r="P22" s="105">
        <v>592.45000000000005</v>
      </c>
      <c r="Q22" s="105">
        <v>510.73</v>
      </c>
    </row>
    <row r="23" spans="1:20" ht="24" customHeight="1" x14ac:dyDescent="0.2">
      <c r="A23" s="311" t="s">
        <v>50</v>
      </c>
      <c r="B23" s="303" t="s">
        <v>40</v>
      </c>
      <c r="C23" s="111" t="s">
        <v>28</v>
      </c>
      <c r="D23" s="54" t="s">
        <v>51</v>
      </c>
      <c r="E23" s="14"/>
      <c r="F23" s="14" t="s">
        <v>30</v>
      </c>
      <c r="G23" s="14"/>
      <c r="H23" s="14"/>
      <c r="I23" s="14"/>
      <c r="J23" s="14" t="s">
        <v>31</v>
      </c>
      <c r="K23" s="14">
        <v>66</v>
      </c>
      <c r="L23" s="27">
        <v>46385</v>
      </c>
      <c r="M23" s="98">
        <v>445.85</v>
      </c>
      <c r="N23" s="98">
        <v>384.35</v>
      </c>
      <c r="O23" s="27">
        <v>46385</v>
      </c>
      <c r="P23" s="98">
        <v>445.85</v>
      </c>
      <c r="Q23" s="98">
        <v>384.35</v>
      </c>
    </row>
    <row r="24" spans="1:20" ht="12.75" customHeight="1" thickBot="1" x14ac:dyDescent="0.25">
      <c r="A24" s="295"/>
      <c r="B24" s="304"/>
      <c r="C24" s="64" t="s">
        <v>52</v>
      </c>
      <c r="D24" s="56" t="s">
        <v>53</v>
      </c>
      <c r="E24" s="15"/>
      <c r="F24" s="15"/>
      <c r="G24" s="15"/>
      <c r="H24" s="15" t="s">
        <v>30</v>
      </c>
      <c r="I24" s="15"/>
      <c r="J24" s="15" t="s">
        <v>31</v>
      </c>
      <c r="K24" s="15">
        <v>45654</v>
      </c>
      <c r="L24" s="29">
        <v>46036</v>
      </c>
      <c r="M24" s="112">
        <v>218.7</v>
      </c>
      <c r="N24" s="112">
        <v>188.53</v>
      </c>
      <c r="O24" s="29">
        <v>46062</v>
      </c>
      <c r="P24" s="112">
        <v>218.7</v>
      </c>
      <c r="Q24" s="113">
        <v>188.53</v>
      </c>
    </row>
    <row r="25" spans="1:20" ht="12.75" customHeight="1" thickBot="1" x14ac:dyDescent="0.25">
      <c r="A25" s="8" t="s">
        <v>54</v>
      </c>
      <c r="B25" s="144"/>
      <c r="C25" s="145"/>
      <c r="D25" s="146"/>
      <c r="E25" s="147"/>
      <c r="F25" s="147"/>
      <c r="G25" s="147"/>
      <c r="H25" s="147"/>
      <c r="I25" s="147"/>
      <c r="J25" s="148"/>
      <c r="K25" s="148"/>
      <c r="L25" s="148"/>
      <c r="M25" s="130">
        <f>M26+M27</f>
        <v>742</v>
      </c>
      <c r="N25" s="130">
        <f>N26+N27</f>
        <v>639.65</v>
      </c>
      <c r="O25" s="148"/>
      <c r="P25" s="131">
        <f>P26+P27</f>
        <v>742</v>
      </c>
      <c r="Q25" s="135">
        <f>Q26+Q27</f>
        <v>639.65</v>
      </c>
    </row>
    <row r="26" spans="1:20" ht="24" customHeight="1" x14ac:dyDescent="0.2">
      <c r="A26" s="307" t="s">
        <v>55</v>
      </c>
      <c r="B26" s="313" t="s">
        <v>56</v>
      </c>
      <c r="C26" s="63" t="s">
        <v>28</v>
      </c>
      <c r="D26" s="56" t="s">
        <v>57</v>
      </c>
      <c r="E26" s="7"/>
      <c r="F26" s="7"/>
      <c r="G26" s="7"/>
      <c r="H26" s="7" t="s">
        <v>30</v>
      </c>
      <c r="I26" s="7"/>
      <c r="J26" s="7" t="s">
        <v>31</v>
      </c>
      <c r="K26" s="7">
        <v>238</v>
      </c>
      <c r="L26" s="31">
        <v>46086</v>
      </c>
      <c r="M26" s="99">
        <v>190.8</v>
      </c>
      <c r="N26" s="99">
        <v>164.48</v>
      </c>
      <c r="O26" s="31">
        <v>46086</v>
      </c>
      <c r="P26" s="89">
        <v>190.8</v>
      </c>
      <c r="Q26" s="86">
        <v>164.48</v>
      </c>
    </row>
    <row r="27" spans="1:20" ht="12.75" customHeight="1" thickBot="1" x14ac:dyDescent="0.25">
      <c r="A27" s="308"/>
      <c r="B27" s="306"/>
      <c r="C27" s="63" t="s">
        <v>28</v>
      </c>
      <c r="D27" s="56" t="s">
        <v>58</v>
      </c>
      <c r="E27" s="22"/>
      <c r="F27" s="22" t="s">
        <v>30</v>
      </c>
      <c r="G27" s="22"/>
      <c r="H27" s="22"/>
      <c r="I27" s="22"/>
      <c r="J27" s="22" t="s">
        <v>31</v>
      </c>
      <c r="K27" s="7" t="s">
        <v>59</v>
      </c>
      <c r="L27" s="31">
        <v>46086</v>
      </c>
      <c r="M27" s="100">
        <v>551.20000000000005</v>
      </c>
      <c r="N27" s="100">
        <v>475.17</v>
      </c>
      <c r="O27" s="31">
        <v>46086</v>
      </c>
      <c r="P27" s="90">
        <v>551.20000000000005</v>
      </c>
      <c r="Q27" s="100">
        <v>475.17</v>
      </c>
    </row>
    <row r="28" spans="1:20" ht="13.9" customHeight="1" thickBot="1" x14ac:dyDescent="0.25">
      <c r="A28" s="8" t="s">
        <v>60</v>
      </c>
      <c r="B28" s="123"/>
      <c r="C28" s="124"/>
      <c r="D28" s="125"/>
      <c r="E28" s="126"/>
      <c r="F28" s="126"/>
      <c r="G28" s="126"/>
      <c r="H28" s="126"/>
      <c r="I28" s="126"/>
      <c r="J28" s="128"/>
      <c r="K28" s="128"/>
      <c r="L28" s="129"/>
      <c r="M28" s="128"/>
      <c r="N28" s="128"/>
      <c r="O28" s="129"/>
      <c r="P28" s="149"/>
      <c r="Q28" s="132"/>
    </row>
    <row r="29" spans="1:20" x14ac:dyDescent="0.2">
      <c r="A29" s="10"/>
      <c r="B29" s="32"/>
      <c r="C29" s="61"/>
      <c r="D29" s="53"/>
      <c r="E29" s="38"/>
      <c r="F29" s="38"/>
      <c r="G29" s="38"/>
      <c r="H29" s="38"/>
      <c r="I29" s="38"/>
      <c r="J29" s="7"/>
      <c r="K29" s="7"/>
      <c r="L29" s="39"/>
      <c r="M29" s="7"/>
      <c r="N29" s="7"/>
      <c r="O29" s="39"/>
      <c r="P29" s="36"/>
      <c r="Q29" s="88"/>
    </row>
    <row r="30" spans="1:20" ht="12.75" customHeight="1" thickBot="1" x14ac:dyDescent="0.25">
      <c r="A30" s="10"/>
      <c r="B30" s="79"/>
      <c r="C30" s="62"/>
      <c r="D30" s="56"/>
      <c r="E30" s="30"/>
      <c r="F30" s="30"/>
      <c r="G30" s="30"/>
      <c r="H30" s="30"/>
      <c r="I30" s="30"/>
      <c r="J30" s="22"/>
      <c r="K30" s="22"/>
      <c r="L30" s="40"/>
      <c r="M30" s="22"/>
      <c r="N30" s="22"/>
      <c r="O30" s="40"/>
      <c r="P30" s="37"/>
      <c r="Q30" s="91"/>
    </row>
    <row r="31" spans="1:20" ht="12.75" customHeight="1" thickBot="1" x14ac:dyDescent="0.25">
      <c r="A31" s="11" t="s">
        <v>61</v>
      </c>
      <c r="B31" s="150"/>
      <c r="C31" s="145"/>
      <c r="D31" s="146"/>
      <c r="E31" s="147"/>
      <c r="F31" s="147"/>
      <c r="G31" s="147"/>
      <c r="H31" s="147"/>
      <c r="I31" s="147"/>
      <c r="J31" s="148"/>
      <c r="K31" s="148"/>
      <c r="L31" s="151"/>
      <c r="M31" s="130">
        <f>M32</f>
        <v>300</v>
      </c>
      <c r="N31" s="130">
        <f>N32</f>
        <v>258.62</v>
      </c>
      <c r="O31" s="152"/>
      <c r="P31" s="130">
        <f>P32</f>
        <v>300</v>
      </c>
      <c r="Q31" s="135">
        <f>Q32</f>
        <v>258.62</v>
      </c>
    </row>
    <row r="32" spans="1:20" x14ac:dyDescent="0.2">
      <c r="A32" s="12"/>
      <c r="B32" s="114"/>
      <c r="C32" s="61" t="s">
        <v>62</v>
      </c>
      <c r="D32" s="61" t="s">
        <v>63</v>
      </c>
      <c r="E32" s="38"/>
      <c r="F32" s="38"/>
      <c r="G32" s="38"/>
      <c r="H32" s="38"/>
      <c r="I32" s="38"/>
      <c r="J32" s="7" t="s">
        <v>31</v>
      </c>
      <c r="K32" s="7" t="s">
        <v>64</v>
      </c>
      <c r="L32" s="31">
        <v>46096</v>
      </c>
      <c r="M32" s="100">
        <v>300</v>
      </c>
      <c r="N32" s="100">
        <v>258.62</v>
      </c>
      <c r="O32" s="31">
        <v>46096</v>
      </c>
      <c r="P32" s="90">
        <v>300</v>
      </c>
      <c r="Q32" s="87">
        <v>258.62</v>
      </c>
    </row>
    <row r="33" spans="1:17" ht="12.75" customHeight="1" thickBot="1" x14ac:dyDescent="0.25">
      <c r="A33" s="12"/>
      <c r="B33" s="79"/>
      <c r="C33" s="62"/>
      <c r="D33" s="56"/>
      <c r="E33" s="30"/>
      <c r="F33" s="30"/>
      <c r="G33" s="30"/>
      <c r="H33" s="30"/>
      <c r="I33" s="30"/>
      <c r="J33" s="22"/>
      <c r="K33" s="22"/>
      <c r="L33" s="40"/>
      <c r="M33" s="22"/>
      <c r="N33" s="22"/>
      <c r="O33" s="40"/>
      <c r="P33" s="37"/>
      <c r="Q33" s="91"/>
    </row>
    <row r="34" spans="1:17" ht="12.75" customHeight="1" thickBot="1" x14ac:dyDescent="0.25">
      <c r="A34" s="153" t="s">
        <v>65</v>
      </c>
      <c r="B34" s="154"/>
      <c r="C34" s="137"/>
      <c r="D34" s="138"/>
      <c r="E34" s="139"/>
      <c r="F34" s="139"/>
      <c r="G34" s="139"/>
      <c r="H34" s="139"/>
      <c r="I34" s="139"/>
      <c r="J34" s="140"/>
      <c r="K34" s="140"/>
      <c r="L34" s="155"/>
      <c r="M34" s="140"/>
      <c r="N34" s="140"/>
      <c r="O34" s="155"/>
      <c r="P34" s="156"/>
      <c r="Q34" s="157"/>
    </row>
    <row r="35" spans="1:17" ht="12.75" customHeight="1" thickBot="1" x14ac:dyDescent="0.25">
      <c r="A35" s="115"/>
      <c r="B35" s="116"/>
      <c r="C35" s="117"/>
      <c r="D35" s="118"/>
      <c r="E35" s="119"/>
      <c r="F35" s="119"/>
      <c r="G35" s="119"/>
      <c r="H35" s="119"/>
      <c r="I35" s="119"/>
      <c r="J35" s="116"/>
      <c r="K35" s="116"/>
      <c r="L35" s="120"/>
      <c r="M35" s="116"/>
      <c r="N35" s="116"/>
      <c r="O35" s="120"/>
      <c r="P35" s="121"/>
      <c r="Q35" s="122"/>
    </row>
    <row r="36" spans="1:17" ht="12.75" customHeight="1" thickBot="1" x14ac:dyDescent="0.25">
      <c r="A36" s="4"/>
      <c r="L36" s="158" t="s">
        <v>66</v>
      </c>
      <c r="M36" s="80">
        <f>M13+M18+M20+M25+M28+M31+M34</f>
        <v>9471.67</v>
      </c>
      <c r="N36" s="80">
        <f>N13+N18+N20+N25+N28+N31+N34</f>
        <v>8280.09</v>
      </c>
      <c r="O36" s="158" t="s">
        <v>66</v>
      </c>
      <c r="P36" s="92">
        <f>P13+P18+P20+P25+P28+P31</f>
        <v>9471.67</v>
      </c>
      <c r="Q36" s="93">
        <f>Q13+Q18+Q20+Q25+Q28+Q31+Q34</f>
        <v>8280.09</v>
      </c>
    </row>
    <row r="37" spans="1:17" x14ac:dyDescent="0.2">
      <c r="A37" s="4"/>
      <c r="Q37" s="83"/>
    </row>
    <row r="38" spans="1:17" x14ac:dyDescent="0.2">
      <c r="A38" s="4"/>
      <c r="Q38" s="83"/>
    </row>
    <row r="39" spans="1:17" ht="12.75" customHeight="1" thickBot="1" x14ac:dyDescent="0.25">
      <c r="A39" s="4"/>
      <c r="Q39" s="83"/>
    </row>
    <row r="40" spans="1:17" x14ac:dyDescent="0.2">
      <c r="A40" s="2"/>
      <c r="B40" s="3"/>
      <c r="C40" s="65"/>
      <c r="Q40" s="83"/>
    </row>
    <row r="41" spans="1:17" ht="12.75" customHeight="1" x14ac:dyDescent="0.2">
      <c r="A41" s="167"/>
      <c r="B41" s="168"/>
      <c r="C41" s="169"/>
      <c r="Q41" s="83"/>
    </row>
    <row r="42" spans="1:17" ht="12.75" customHeight="1" x14ac:dyDescent="0.2">
      <c r="A42" s="170" t="s">
        <v>67</v>
      </c>
      <c r="B42" s="168"/>
      <c r="C42" s="169"/>
      <c r="Q42" s="83"/>
    </row>
    <row r="43" spans="1:17" ht="12.75" customHeight="1" x14ac:dyDescent="0.2">
      <c r="A43" s="167"/>
      <c r="B43" s="168"/>
      <c r="C43" s="169"/>
      <c r="Q43" s="83"/>
    </row>
    <row r="44" spans="1:17" ht="12.75" customHeight="1" x14ac:dyDescent="0.2">
      <c r="A44" s="167"/>
      <c r="B44" s="168"/>
      <c r="C44" s="169"/>
      <c r="Q44" s="83"/>
    </row>
    <row r="45" spans="1:17" ht="12.75" customHeight="1" x14ac:dyDescent="0.2">
      <c r="A45" s="167"/>
      <c r="B45" s="168"/>
      <c r="C45" s="169"/>
      <c r="Q45" s="83"/>
    </row>
    <row r="46" spans="1:17" ht="12.75" customHeight="1" x14ac:dyDescent="0.2">
      <c r="A46" s="258" t="s">
        <v>68</v>
      </c>
      <c r="B46" s="168"/>
      <c r="C46" s="169"/>
      <c r="Q46" s="83"/>
    </row>
    <row r="47" spans="1:17" ht="12.75" customHeight="1" x14ac:dyDescent="0.2">
      <c r="A47" s="167"/>
      <c r="B47" s="168"/>
      <c r="C47" s="169"/>
      <c r="Q47" s="83"/>
    </row>
    <row r="48" spans="1:17" ht="13.5" customHeight="1" thickBot="1" x14ac:dyDescent="0.25">
      <c r="A48" s="171"/>
      <c r="B48" s="172"/>
      <c r="C48" s="173"/>
      <c r="D48" s="57"/>
      <c r="E48" s="48"/>
      <c r="F48" s="48"/>
      <c r="G48" s="48"/>
      <c r="H48" s="48"/>
      <c r="I48" s="48"/>
      <c r="J48" s="48"/>
      <c r="K48" s="49"/>
      <c r="L48" s="48"/>
      <c r="M48" s="49"/>
      <c r="N48" s="49"/>
      <c r="O48" s="48"/>
      <c r="P48" s="48"/>
      <c r="Q48" s="84"/>
    </row>
  </sheetData>
  <mergeCells count="9">
    <mergeCell ref="B23:B24"/>
    <mergeCell ref="B14:B17"/>
    <mergeCell ref="A26:A27"/>
    <mergeCell ref="E10:I10"/>
    <mergeCell ref="A10:A11"/>
    <mergeCell ref="A23:A24"/>
    <mergeCell ref="A14:A17"/>
    <mergeCell ref="B10:B11"/>
    <mergeCell ref="B26:B27"/>
  </mergeCells>
  <pageMargins left="0.75" right="0.75" top="1" bottom="1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tabSelected="1" topLeftCell="H1" zoomScale="75" zoomScaleNormal="75" workbookViewId="0">
      <selection activeCell="O1" sqref="O1:O1048576"/>
    </sheetView>
  </sheetViews>
  <sheetFormatPr baseColWidth="10" defaultColWidth="11.42578125" defaultRowHeight="12" x14ac:dyDescent="0.2"/>
  <cols>
    <col min="1" max="1" width="41.140625" style="1" customWidth="1"/>
    <col min="2" max="2" width="20.7109375" style="1" customWidth="1"/>
    <col min="3" max="3" width="32.85546875" style="60" bestFit="1" customWidth="1"/>
    <col min="4" max="4" width="35.7109375" style="52" customWidth="1"/>
    <col min="5" max="5" width="13.7109375" style="21" customWidth="1"/>
    <col min="6" max="6" width="15.140625" style="21" bestFit="1" customWidth="1"/>
    <col min="7" max="10" width="13.7109375" style="21" customWidth="1"/>
    <col min="11" max="11" width="13.7109375" style="35" customWidth="1"/>
    <col min="12" max="12" width="24.28515625" style="21" bestFit="1" customWidth="1"/>
    <col min="13" max="13" width="13.7109375" style="35" customWidth="1"/>
    <col min="14" max="14" width="20" style="35" bestFit="1" customWidth="1"/>
    <col min="15" max="15" width="24.28515625" style="35" bestFit="1" customWidth="1"/>
    <col min="16" max="16" width="13.7109375" style="21" customWidth="1"/>
    <col min="17" max="17" width="13.7109375" style="85" customWidth="1"/>
    <col min="18" max="18" width="11.42578125" style="1" customWidth="1"/>
    <col min="19" max="16384" width="11.42578125" style="1"/>
  </cols>
  <sheetData>
    <row r="1" spans="1:17" x14ac:dyDescent="0.2">
      <c r="A1" s="41"/>
      <c r="B1" s="3"/>
      <c r="C1" s="58"/>
      <c r="D1" s="50"/>
      <c r="E1" s="42"/>
      <c r="F1" s="42"/>
      <c r="G1" s="42"/>
      <c r="H1" s="42"/>
      <c r="I1" s="42"/>
      <c r="J1" s="42"/>
      <c r="K1" s="43"/>
      <c r="L1" s="42"/>
      <c r="M1" s="43"/>
      <c r="N1" s="43"/>
      <c r="O1" s="43"/>
      <c r="P1" s="42"/>
      <c r="Q1" s="82"/>
    </row>
    <row r="2" spans="1:17" ht="15.75" customHeight="1" x14ac:dyDescent="0.25">
      <c r="A2" s="259" t="s">
        <v>69</v>
      </c>
      <c r="B2" s="6"/>
      <c r="C2" s="59"/>
      <c r="D2" s="51"/>
      <c r="E2" s="34"/>
      <c r="F2" s="34"/>
      <c r="G2" s="34"/>
      <c r="H2" s="34"/>
      <c r="I2" s="34"/>
      <c r="J2" s="34"/>
      <c r="K2" s="45"/>
      <c r="L2" s="33"/>
      <c r="M2" s="45"/>
      <c r="Q2" s="83"/>
    </row>
    <row r="3" spans="1:17" ht="2.4500000000000002" customHeight="1" x14ac:dyDescent="0.2">
      <c r="A3" s="46"/>
      <c r="Q3" s="83"/>
    </row>
    <row r="4" spans="1:17" ht="3" customHeight="1" x14ac:dyDescent="0.2">
      <c r="A4" s="46"/>
      <c r="Q4" s="83"/>
    </row>
    <row r="5" spans="1:17" ht="12.75" customHeight="1" x14ac:dyDescent="0.2">
      <c r="A5" s="159" t="s">
        <v>70</v>
      </c>
      <c r="B5" s="160"/>
      <c r="C5" s="161"/>
      <c r="D5" s="162"/>
      <c r="E5" s="163"/>
      <c r="F5" s="164"/>
      <c r="G5" s="164"/>
      <c r="H5" s="164"/>
      <c r="I5" s="164"/>
      <c r="J5" s="164"/>
      <c r="K5" s="165"/>
      <c r="L5" s="164"/>
      <c r="M5" s="165"/>
      <c r="N5" s="165"/>
      <c r="O5" s="165"/>
      <c r="P5" s="164"/>
      <c r="Q5" s="166"/>
    </row>
    <row r="6" spans="1:17" ht="12.75" customHeight="1" thickBot="1" x14ac:dyDescent="0.25">
      <c r="A6" s="5"/>
      <c r="Q6" s="83"/>
    </row>
    <row r="7" spans="1:17" ht="19.5" customHeight="1" thickBot="1" x14ac:dyDescent="0.25">
      <c r="A7" s="296" t="s">
        <v>71</v>
      </c>
      <c r="B7" s="298" t="s">
        <v>72</v>
      </c>
      <c r="C7" s="297" t="s">
        <v>73</v>
      </c>
      <c r="D7" s="294" t="s">
        <v>74</v>
      </c>
      <c r="E7" s="302" t="s">
        <v>75</v>
      </c>
      <c r="F7" s="302" t="s">
        <v>76</v>
      </c>
      <c r="G7" s="302" t="s">
        <v>77</v>
      </c>
      <c r="H7" s="302" t="s">
        <v>78</v>
      </c>
      <c r="I7" s="302" t="s">
        <v>79</v>
      </c>
      <c r="J7" s="302" t="s">
        <v>80</v>
      </c>
      <c r="K7" s="297" t="s">
        <v>81</v>
      </c>
      <c r="L7" s="300"/>
      <c r="M7" s="300"/>
      <c r="N7" s="301"/>
      <c r="O7" s="299" t="s">
        <v>82</v>
      </c>
      <c r="P7" s="300"/>
      <c r="Q7" s="301"/>
    </row>
    <row r="8" spans="1:17" ht="20.100000000000001" customHeight="1" thickBot="1" x14ac:dyDescent="0.25">
      <c r="A8" s="295"/>
      <c r="B8" s="295"/>
      <c r="C8" s="295"/>
      <c r="D8" s="295"/>
      <c r="E8" s="295"/>
      <c r="F8" s="295"/>
      <c r="G8" s="295"/>
      <c r="H8" s="295"/>
      <c r="I8" s="295"/>
      <c r="J8" s="295"/>
      <c r="K8" s="69" t="s">
        <v>83</v>
      </c>
      <c r="L8" s="70" t="s">
        <v>84</v>
      </c>
      <c r="M8" s="70" t="s">
        <v>85</v>
      </c>
      <c r="N8" s="70" t="s">
        <v>85</v>
      </c>
      <c r="O8" s="28" t="s">
        <v>86</v>
      </c>
      <c r="P8" s="190" t="s">
        <v>87</v>
      </c>
      <c r="Q8" s="192" t="s">
        <v>87</v>
      </c>
    </row>
    <row r="9" spans="1:17" ht="12.75" customHeight="1" thickBot="1" x14ac:dyDescent="0.25">
      <c r="A9" s="47"/>
      <c r="B9" s="72"/>
      <c r="C9" s="73"/>
      <c r="D9" s="74"/>
      <c r="E9" s="75"/>
      <c r="F9" s="75"/>
      <c r="G9" s="75"/>
      <c r="H9" s="75"/>
      <c r="I9" s="75"/>
      <c r="J9" s="72"/>
      <c r="K9" s="72"/>
      <c r="L9" s="76" t="s">
        <v>88</v>
      </c>
      <c r="M9" s="77" t="s">
        <v>23</v>
      </c>
      <c r="N9" s="76" t="s">
        <v>89</v>
      </c>
      <c r="O9" s="76" t="s">
        <v>88</v>
      </c>
      <c r="P9" s="191" t="s">
        <v>23</v>
      </c>
      <c r="Q9" s="193" t="s">
        <v>89</v>
      </c>
    </row>
    <row r="10" spans="1:17" s="270" customFormat="1" ht="24.95" customHeight="1" thickBot="1" x14ac:dyDescent="0.25">
      <c r="A10" s="260" t="s">
        <v>90</v>
      </c>
      <c r="B10" s="261"/>
      <c r="C10" s="262"/>
      <c r="D10" s="263"/>
      <c r="E10" s="264"/>
      <c r="F10" s="264"/>
      <c r="G10" s="264"/>
      <c r="H10" s="264"/>
      <c r="I10" s="264"/>
      <c r="J10" s="265"/>
      <c r="K10" s="265"/>
      <c r="L10" s="266"/>
      <c r="M10" s="267"/>
      <c r="N10" s="267"/>
      <c r="O10" s="266"/>
      <c r="P10" s="268"/>
      <c r="Q10" s="269"/>
    </row>
    <row r="11" spans="1:17" s="21" customFormat="1" ht="24.95" customHeight="1" x14ac:dyDescent="0.2">
      <c r="A11" s="195"/>
      <c r="B11" s="195"/>
      <c r="C11" s="61"/>
      <c r="D11" s="53"/>
      <c r="E11" s="71"/>
      <c r="F11" s="71"/>
      <c r="G11" s="71"/>
      <c r="H11" s="71"/>
      <c r="I11" s="71"/>
      <c r="J11" s="71"/>
      <c r="K11" s="71"/>
      <c r="L11" s="25"/>
      <c r="M11" s="174"/>
      <c r="N11" s="174"/>
      <c r="O11" s="25"/>
      <c r="P11" s="204"/>
      <c r="Q11" s="233"/>
    </row>
    <row r="12" spans="1:17" s="21" customFormat="1" ht="24.95" customHeight="1" x14ac:dyDescent="0.2">
      <c r="A12" s="179"/>
      <c r="B12" s="179"/>
      <c r="C12" s="55"/>
      <c r="D12" s="55"/>
      <c r="E12" s="17"/>
      <c r="F12" s="17"/>
      <c r="G12" s="17"/>
      <c r="H12" s="17"/>
      <c r="I12" s="17"/>
      <c r="J12" s="17"/>
      <c r="K12" s="17"/>
      <c r="L12" s="81"/>
      <c r="M12" s="95"/>
      <c r="N12" s="95"/>
      <c r="O12" s="81"/>
      <c r="P12" s="185"/>
      <c r="Q12" s="233"/>
    </row>
    <row r="13" spans="1:17" s="21" customFormat="1" ht="24.95" customHeight="1" thickBot="1" x14ac:dyDescent="0.25">
      <c r="A13" s="194"/>
      <c r="B13" s="194"/>
      <c r="C13" s="56"/>
      <c r="D13" s="56"/>
      <c r="E13" s="23"/>
      <c r="F13" s="23"/>
      <c r="G13" s="23"/>
      <c r="H13" s="23"/>
      <c r="I13" s="23"/>
      <c r="J13" s="23"/>
      <c r="K13" s="23"/>
      <c r="L13" s="24"/>
      <c r="M13" s="97"/>
      <c r="N13" s="97"/>
      <c r="O13" s="24"/>
      <c r="P13" s="186"/>
      <c r="Q13" s="97"/>
    </row>
    <row r="14" spans="1:17" s="270" customFormat="1" ht="24.95" customHeight="1" thickBot="1" x14ac:dyDescent="0.25">
      <c r="A14" s="260" t="s">
        <v>97</v>
      </c>
      <c r="B14" s="271"/>
      <c r="C14" s="262"/>
      <c r="D14" s="263"/>
      <c r="E14" s="264"/>
      <c r="F14" s="264"/>
      <c r="G14" s="264"/>
      <c r="H14" s="264"/>
      <c r="I14" s="264"/>
      <c r="J14" s="265"/>
      <c r="K14" s="265"/>
      <c r="L14" s="266"/>
      <c r="M14" s="272"/>
      <c r="N14" s="273"/>
      <c r="O14" s="266"/>
      <c r="P14" s="272"/>
      <c r="Q14" s="274"/>
    </row>
    <row r="15" spans="1:17" ht="24.95" customHeight="1" x14ac:dyDescent="0.2">
      <c r="A15" s="195"/>
      <c r="B15" s="181"/>
      <c r="C15" s="205"/>
      <c r="D15" s="206"/>
      <c r="E15" s="207"/>
      <c r="F15" s="207"/>
      <c r="G15" s="207"/>
      <c r="H15" s="207"/>
      <c r="I15" s="207"/>
      <c r="J15" s="208"/>
      <c r="K15" s="208"/>
      <c r="L15" s="209"/>
      <c r="M15" s="210"/>
      <c r="N15" s="210"/>
      <c r="O15" s="209"/>
      <c r="P15" s="210"/>
      <c r="Q15" s="234"/>
    </row>
    <row r="16" spans="1:17" ht="24.95" customHeight="1" x14ac:dyDescent="0.2">
      <c r="A16" s="179"/>
      <c r="B16" s="196"/>
      <c r="C16" s="177"/>
      <c r="D16" s="197"/>
      <c r="E16" s="198"/>
      <c r="F16" s="198"/>
      <c r="G16" s="198"/>
      <c r="H16" s="198"/>
      <c r="I16" s="198"/>
      <c r="J16" s="199"/>
      <c r="K16" s="199"/>
      <c r="L16" s="200"/>
      <c r="M16" s="201"/>
      <c r="N16" s="201"/>
      <c r="O16" s="200"/>
      <c r="P16" s="201"/>
      <c r="Q16" s="235"/>
    </row>
    <row r="17" spans="1:17" ht="24.95" customHeight="1" thickBot="1" x14ac:dyDescent="0.25">
      <c r="A17" s="194"/>
      <c r="B17" s="180"/>
      <c r="C17" s="62"/>
      <c r="D17" s="56"/>
      <c r="E17" s="30"/>
      <c r="F17" s="30"/>
      <c r="G17" s="30"/>
      <c r="H17" s="23"/>
      <c r="I17" s="30"/>
      <c r="J17" s="23"/>
      <c r="K17" s="22"/>
      <c r="L17" s="24"/>
      <c r="M17" s="97"/>
      <c r="N17" s="97"/>
      <c r="O17" s="24"/>
      <c r="P17" s="97"/>
      <c r="Q17" s="97"/>
    </row>
    <row r="18" spans="1:17" s="270" customFormat="1" ht="24.95" customHeight="1" thickBot="1" x14ac:dyDescent="0.25">
      <c r="A18" s="260" t="s">
        <v>98</v>
      </c>
      <c r="B18" s="275"/>
      <c r="C18" s="276"/>
      <c r="D18" s="277"/>
      <c r="E18" s="278"/>
      <c r="F18" s="278"/>
      <c r="G18" s="278"/>
      <c r="H18" s="278"/>
      <c r="I18" s="278"/>
      <c r="J18" s="279"/>
      <c r="K18" s="279"/>
      <c r="L18" s="280"/>
      <c r="M18" s="267"/>
      <c r="N18" s="267"/>
      <c r="O18" s="280"/>
      <c r="P18" s="281"/>
      <c r="Q18" s="282"/>
    </row>
    <row r="19" spans="1:17" ht="24.95" customHeight="1" x14ac:dyDescent="0.2">
      <c r="A19" s="195"/>
      <c r="B19" s="181"/>
      <c r="C19" s="205"/>
      <c r="D19" s="206"/>
      <c r="E19" s="207"/>
      <c r="F19" s="207"/>
      <c r="G19" s="207"/>
      <c r="H19" s="207"/>
      <c r="I19" s="207"/>
      <c r="J19" s="208"/>
      <c r="K19" s="208"/>
      <c r="L19" s="209"/>
      <c r="M19" s="210"/>
      <c r="N19" s="210"/>
      <c r="O19" s="209"/>
      <c r="P19" s="210"/>
      <c r="Q19" s="234"/>
    </row>
    <row r="20" spans="1:17" ht="24.95" customHeight="1" x14ac:dyDescent="0.2">
      <c r="A20" s="194"/>
      <c r="B20" s="180"/>
      <c r="C20" s="177"/>
      <c r="D20" s="197"/>
      <c r="E20" s="198"/>
      <c r="F20" s="198"/>
      <c r="G20" s="198"/>
      <c r="H20" s="198"/>
      <c r="I20" s="198"/>
      <c r="J20" s="199"/>
      <c r="K20" s="199"/>
      <c r="L20" s="200"/>
      <c r="M20" s="201"/>
      <c r="N20" s="201"/>
      <c r="O20" s="200"/>
      <c r="P20" s="201"/>
      <c r="Q20" s="235"/>
    </row>
    <row r="21" spans="1:17" ht="24.95" customHeight="1" thickBot="1" x14ac:dyDescent="0.25">
      <c r="A21" s="211"/>
      <c r="B21" s="180"/>
      <c r="C21" s="62"/>
      <c r="D21" s="56"/>
      <c r="E21" s="30"/>
      <c r="F21" s="30"/>
      <c r="G21" s="30"/>
      <c r="H21" s="23"/>
      <c r="I21" s="30"/>
      <c r="J21" s="23"/>
      <c r="K21" s="22"/>
      <c r="L21" s="24"/>
      <c r="M21" s="97"/>
      <c r="N21" s="97"/>
      <c r="O21" s="24"/>
      <c r="P21" s="97"/>
      <c r="Q21" s="97"/>
    </row>
    <row r="22" spans="1:17" s="270" customFormat="1" ht="24.95" customHeight="1" thickBot="1" x14ac:dyDescent="0.25">
      <c r="A22" s="260" t="s">
        <v>91</v>
      </c>
      <c r="B22" s="283"/>
      <c r="C22" s="284"/>
      <c r="D22" s="277"/>
      <c r="E22" s="278"/>
      <c r="F22" s="278"/>
      <c r="G22" s="278"/>
      <c r="H22" s="278"/>
      <c r="I22" s="278"/>
      <c r="J22" s="279"/>
      <c r="K22" s="279"/>
      <c r="L22" s="280"/>
      <c r="M22" s="267"/>
      <c r="N22" s="267"/>
      <c r="O22" s="280"/>
      <c r="P22" s="268"/>
      <c r="Q22" s="274"/>
    </row>
    <row r="23" spans="1:17" ht="24.95" customHeight="1" x14ac:dyDescent="0.2">
      <c r="A23" s="214"/>
      <c r="B23" s="195"/>
      <c r="C23" s="61"/>
      <c r="D23" s="74"/>
      <c r="E23" s="7"/>
      <c r="F23" s="7"/>
      <c r="G23" s="7"/>
      <c r="H23" s="7"/>
      <c r="I23" s="7"/>
      <c r="J23" s="7"/>
      <c r="K23" s="7"/>
      <c r="L23" s="31"/>
      <c r="M23" s="99"/>
      <c r="N23" s="99"/>
      <c r="O23" s="31"/>
      <c r="P23" s="89"/>
      <c r="Q23" s="236"/>
    </row>
    <row r="24" spans="1:17" ht="24.95" customHeight="1" x14ac:dyDescent="0.2">
      <c r="A24" s="213"/>
      <c r="B24" s="179"/>
      <c r="C24" s="63"/>
      <c r="D24" s="56"/>
      <c r="E24" s="72"/>
      <c r="F24" s="72"/>
      <c r="G24" s="72"/>
      <c r="H24" s="72"/>
      <c r="I24" s="72"/>
      <c r="J24" s="72"/>
      <c r="K24" s="7"/>
      <c r="L24" s="31"/>
      <c r="M24" s="212"/>
      <c r="N24" s="212"/>
      <c r="O24" s="31"/>
      <c r="P24" s="215"/>
      <c r="Q24" s="237"/>
    </row>
    <row r="25" spans="1:17" ht="24.95" customHeight="1" thickBot="1" x14ac:dyDescent="0.25">
      <c r="A25" s="218"/>
      <c r="B25" s="194"/>
      <c r="C25" s="63"/>
      <c r="D25" s="56"/>
      <c r="E25" s="22"/>
      <c r="F25" s="22"/>
      <c r="G25" s="22"/>
      <c r="H25" s="22"/>
      <c r="I25" s="22"/>
      <c r="J25" s="22"/>
      <c r="K25" s="7"/>
      <c r="L25" s="31"/>
      <c r="M25" s="100"/>
      <c r="N25" s="100"/>
      <c r="O25" s="31"/>
      <c r="P25" s="90"/>
      <c r="Q25" s="212"/>
    </row>
    <row r="26" spans="1:17" s="270" customFormat="1" ht="24.95" customHeight="1" thickBot="1" x14ac:dyDescent="0.25">
      <c r="A26" s="260" t="s">
        <v>92</v>
      </c>
      <c r="B26" s="285"/>
      <c r="C26" s="286"/>
      <c r="D26" s="263"/>
      <c r="E26" s="264"/>
      <c r="F26" s="264"/>
      <c r="G26" s="264"/>
      <c r="H26" s="264"/>
      <c r="I26" s="264"/>
      <c r="J26" s="265"/>
      <c r="K26" s="265"/>
      <c r="L26" s="266"/>
      <c r="M26" s="287"/>
      <c r="N26" s="287"/>
      <c r="O26" s="266"/>
      <c r="P26" s="268"/>
      <c r="Q26" s="288"/>
    </row>
    <row r="27" spans="1:17" ht="24.95" customHeight="1" x14ac:dyDescent="0.2">
      <c r="A27" s="217"/>
      <c r="B27" s="208"/>
      <c r="C27" s="205"/>
      <c r="D27" s="206"/>
      <c r="E27" s="207"/>
      <c r="F27" s="207"/>
      <c r="G27" s="207"/>
      <c r="H27" s="207"/>
      <c r="I27" s="207"/>
      <c r="J27" s="208"/>
      <c r="K27" s="208"/>
      <c r="L27" s="209"/>
      <c r="M27" s="230"/>
      <c r="N27" s="230"/>
      <c r="O27" s="209"/>
      <c r="P27" s="238"/>
      <c r="Q27" s="239"/>
    </row>
    <row r="28" spans="1:17" ht="24.95" customHeight="1" x14ac:dyDescent="0.2">
      <c r="A28" s="219"/>
      <c r="B28" s="203"/>
      <c r="C28" s="63"/>
      <c r="D28" s="55"/>
      <c r="E28" s="202"/>
      <c r="F28" s="202"/>
      <c r="G28" s="202"/>
      <c r="H28" s="202"/>
      <c r="I28" s="202"/>
      <c r="J28" s="203"/>
      <c r="K28" s="203"/>
      <c r="L28" s="220"/>
      <c r="M28" s="231"/>
      <c r="N28" s="231"/>
      <c r="O28" s="220"/>
      <c r="P28" s="240"/>
      <c r="Q28" s="241"/>
    </row>
    <row r="29" spans="1:17" ht="24.95" customHeight="1" thickBot="1" x14ac:dyDescent="0.25">
      <c r="A29" s="221"/>
      <c r="B29" s="79"/>
      <c r="C29" s="62"/>
      <c r="D29" s="56"/>
      <c r="E29" s="30"/>
      <c r="F29" s="30"/>
      <c r="G29" s="30"/>
      <c r="H29" s="30"/>
      <c r="I29" s="30"/>
      <c r="J29" s="22"/>
      <c r="K29" s="22"/>
      <c r="L29" s="40"/>
      <c r="M29" s="232"/>
      <c r="N29" s="232"/>
      <c r="O29" s="40"/>
      <c r="P29" s="242"/>
      <c r="Q29" s="243"/>
    </row>
    <row r="30" spans="1:17" s="270" customFormat="1" ht="24.95" customHeight="1" thickBot="1" x14ac:dyDescent="0.25">
      <c r="A30" s="289" t="s">
        <v>93</v>
      </c>
      <c r="B30" s="290"/>
      <c r="C30" s="291"/>
      <c r="D30" s="292"/>
      <c r="E30" s="293"/>
      <c r="F30" s="278"/>
      <c r="G30" s="278"/>
      <c r="H30" s="278"/>
      <c r="I30" s="278"/>
      <c r="J30" s="279"/>
      <c r="K30" s="279"/>
      <c r="L30" s="280"/>
      <c r="M30" s="267"/>
      <c r="N30" s="267"/>
      <c r="O30" s="266"/>
      <c r="P30" s="272"/>
      <c r="Q30" s="274"/>
    </row>
    <row r="31" spans="1:17" ht="24.95" customHeight="1" x14ac:dyDescent="0.2">
      <c r="A31" s="222"/>
      <c r="B31" s="114"/>
      <c r="C31" s="61"/>
      <c r="D31" s="61"/>
      <c r="E31" s="38"/>
      <c r="F31" s="38"/>
      <c r="G31" s="38"/>
      <c r="H31" s="38"/>
      <c r="I31" s="38"/>
      <c r="J31" s="7"/>
      <c r="K31" s="7"/>
      <c r="L31" s="31"/>
      <c r="M31" s="100"/>
      <c r="N31" s="100"/>
      <c r="O31" s="31"/>
      <c r="P31" s="90"/>
      <c r="Q31" s="236"/>
    </row>
    <row r="32" spans="1:17" ht="24.95" customHeight="1" x14ac:dyDescent="0.2">
      <c r="A32" s="224"/>
      <c r="B32" s="225"/>
      <c r="C32" s="73"/>
      <c r="D32" s="73"/>
      <c r="E32" s="175"/>
      <c r="F32" s="175"/>
      <c r="G32" s="175"/>
      <c r="H32" s="175"/>
      <c r="I32" s="175"/>
      <c r="J32" s="72"/>
      <c r="K32" s="72"/>
      <c r="L32" s="226"/>
      <c r="M32" s="100"/>
      <c r="N32" s="100"/>
      <c r="O32" s="226"/>
      <c r="P32" s="90"/>
      <c r="Q32" s="244"/>
    </row>
    <row r="33" spans="1:17" ht="24.95" customHeight="1" thickBot="1" x14ac:dyDescent="0.25">
      <c r="A33" s="223"/>
      <c r="B33" s="79"/>
      <c r="C33" s="62"/>
      <c r="D33" s="56"/>
      <c r="E33" s="30"/>
      <c r="F33" s="30"/>
      <c r="G33" s="30"/>
      <c r="H33" s="30"/>
      <c r="I33" s="30"/>
      <c r="J33" s="22"/>
      <c r="K33" s="22"/>
      <c r="L33" s="40"/>
      <c r="M33" s="232"/>
      <c r="N33" s="232"/>
      <c r="O33" s="40"/>
      <c r="P33" s="242"/>
      <c r="Q33" s="243"/>
    </row>
    <row r="34" spans="1:17" ht="24.95" customHeight="1" thickBot="1" x14ac:dyDescent="0.25">
      <c r="A34" s="4"/>
      <c r="L34" s="216" t="s">
        <v>94</v>
      </c>
      <c r="M34" s="227">
        <f>SUM(M10:M33)</f>
        <v>0</v>
      </c>
      <c r="N34" s="227">
        <f>SUM(N10:N33)</f>
        <v>0</v>
      </c>
      <c r="O34" s="216" t="s">
        <v>94</v>
      </c>
      <c r="P34" s="228">
        <f>SUM(P10:P33)</f>
        <v>0</v>
      </c>
      <c r="Q34" s="229">
        <f>SUM(Q10:Q33)</f>
        <v>0</v>
      </c>
    </row>
    <row r="35" spans="1:17" ht="24.95" customHeight="1" x14ac:dyDescent="0.2">
      <c r="A35" s="2"/>
      <c r="B35" s="3"/>
      <c r="C35" s="65"/>
      <c r="Q35" s="83"/>
    </row>
    <row r="36" spans="1:17" ht="24.95" customHeight="1" x14ac:dyDescent="0.2">
      <c r="A36" s="167"/>
      <c r="B36" s="168"/>
      <c r="C36" s="169"/>
      <c r="Q36" s="83"/>
    </row>
    <row r="37" spans="1:17" ht="12.75" customHeight="1" x14ac:dyDescent="0.2">
      <c r="A37" s="170" t="s">
        <v>95</v>
      </c>
      <c r="B37" s="168"/>
      <c r="C37" s="169"/>
      <c r="Q37" s="83"/>
    </row>
    <row r="38" spans="1:17" ht="12.75" customHeight="1" x14ac:dyDescent="0.2">
      <c r="A38" s="167"/>
      <c r="B38" s="168"/>
      <c r="C38" s="169"/>
    </row>
    <row r="39" spans="1:17" ht="12.75" customHeight="1" x14ac:dyDescent="0.2">
      <c r="A39" s="167"/>
      <c r="B39" s="168"/>
      <c r="C39" s="169"/>
    </row>
    <row r="40" spans="1:17" ht="12.75" customHeight="1" x14ac:dyDescent="0.2">
      <c r="A40" s="167"/>
      <c r="B40" s="168"/>
      <c r="C40" s="169"/>
    </row>
    <row r="41" spans="1:17" ht="12.75" customHeight="1" x14ac:dyDescent="0.2">
      <c r="A41" s="258" t="s">
        <v>96</v>
      </c>
      <c r="B41" s="168"/>
      <c r="C41" s="169"/>
    </row>
    <row r="42" spans="1:17" ht="12.75" customHeight="1" x14ac:dyDescent="0.2">
      <c r="A42" s="167"/>
      <c r="B42" s="168"/>
      <c r="C42" s="169"/>
    </row>
    <row r="43" spans="1:17" ht="13.5" customHeight="1" thickBot="1" x14ac:dyDescent="0.25">
      <c r="A43" s="171"/>
      <c r="B43" s="172"/>
      <c r="C43" s="173"/>
    </row>
  </sheetData>
  <mergeCells count="12">
    <mergeCell ref="D7:D8"/>
    <mergeCell ref="A7:A8"/>
    <mergeCell ref="C7:C8"/>
    <mergeCell ref="B7:B8"/>
    <mergeCell ref="O7:Q7"/>
    <mergeCell ref="I7:I8"/>
    <mergeCell ref="K7:N7"/>
    <mergeCell ref="E7:E8"/>
    <mergeCell ref="J7:J8"/>
    <mergeCell ref="F7:F8"/>
    <mergeCell ref="G7:G8"/>
    <mergeCell ref="H7:H8"/>
  </mergeCells>
  <pageMargins left="0.75" right="0.75" top="1" bottom="1" header="0" footer="0"/>
  <pageSetup paperSize="9"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54CFB415DDA94C957677034DC220C7" ma:contentTypeVersion="13" ma:contentTypeDescription="Crear nuevo documento." ma:contentTypeScope="" ma:versionID="5fc5f60f2371c7ffa6b9c14ebb7224a7">
  <xsd:schema xmlns:xsd="http://www.w3.org/2001/XMLSchema" xmlns:xs="http://www.w3.org/2001/XMLSchema" xmlns:p="http://schemas.microsoft.com/office/2006/metadata/properties" xmlns:ns2="51cc098e-8615-4cc4-af13-fc988ec6245b" xmlns:ns3="38dbf8e9-a7a7-4390-80b2-3745dc28ea9a" targetNamespace="http://schemas.microsoft.com/office/2006/metadata/properties" ma:root="true" ma:fieldsID="f250e2afd70b2b8a4659b0b63d3455af" ns2:_="" ns3:_="">
    <xsd:import namespace="51cc098e-8615-4cc4-af13-fc988ec6245b"/>
    <xsd:import namespace="38dbf8e9-a7a7-4390-80b2-3745dc28e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c098e-8615-4cc4-af13-fc988ec624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bf8e9-a7a7-4390-80b2-3745dc28ea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eddb8dc-e2d2-4aac-b6d5-da462f2a14e3}" ma:internalName="TaxCatchAll" ma:showField="CatchAllData" ma:web="38dbf8e9-a7a7-4390-80b2-3745dc28e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cc098e-8615-4cc4-af13-fc988ec6245b">
      <Terms xmlns="http://schemas.microsoft.com/office/infopath/2007/PartnerControls"/>
    </lcf76f155ced4ddcb4097134ff3c332f>
    <TaxCatchAll xmlns="38dbf8e9-a7a7-4390-80b2-3745dc28ea9a" xsi:nil="true"/>
  </documentManagement>
</p:properties>
</file>

<file path=customXml/itemProps1.xml><?xml version="1.0" encoding="utf-8"?>
<ds:datastoreItem xmlns:ds="http://schemas.openxmlformats.org/officeDocument/2006/customXml" ds:itemID="{B1277CB3-A8DF-4EDE-B1A3-7509E7F14629}"/>
</file>

<file path=customXml/itemProps2.xml><?xml version="1.0" encoding="utf-8"?>
<ds:datastoreItem xmlns:ds="http://schemas.openxmlformats.org/officeDocument/2006/customXml" ds:itemID="{F3EB4859-A68C-41C0-AF6D-E2E8090DBF84}"/>
</file>

<file path=customXml/itemProps3.xml><?xml version="1.0" encoding="utf-8"?>
<ds:datastoreItem xmlns:ds="http://schemas.openxmlformats.org/officeDocument/2006/customXml" ds:itemID="{42781A0D-5150-4CE7-998C-3340CADA1A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Ejemplo</vt:lpstr>
      <vt:lpstr>Cumplimentar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Goikoetxea Iturregi, Maria Lourdes</dc:creator>
  <cp:keywords/>
  <dc:description/>
  <cp:lastModifiedBy>Goikoetxea Iturregi, Maria Lourdes</cp:lastModifiedBy>
  <cp:revision/>
  <dcterms:created xsi:type="dcterms:W3CDTF">2026-09-15T06:15:28Z</dcterms:created>
  <dcterms:modified xsi:type="dcterms:W3CDTF">2026-09-15T06:28:11Z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0x0101008254CFB415DDA94C957677034DC220C7</vt:lpwstr>
  </property>
</Properties>
</file>