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orreen\AppData\Local\Microsoft\Windows\INetCache\Content.Outlook\77RG8010\"/>
    </mc:Choice>
  </mc:AlternateContent>
  <bookViews>
    <workbookView xWindow="-15" yWindow="-15" windowWidth="15480" windowHeight="8535" tabRatio="602" activeTab="1"/>
  </bookViews>
  <sheets>
    <sheet name="Ejemplo" sheetId="2" r:id="rId1"/>
    <sheet name="Cumplimentar " sheetId="3" r:id="rId2"/>
  </sheets>
  <calcPr calcId="162913"/>
</workbook>
</file>

<file path=xl/calcChain.xml><?xml version="1.0" encoding="utf-8"?>
<calcChain xmlns="http://schemas.openxmlformats.org/spreadsheetml/2006/main">
  <c r="Q34" i="3" l="1"/>
  <c r="P34" i="3"/>
  <c r="N34" i="3"/>
  <c r="M34" i="3"/>
  <c r="Q25" i="2"/>
  <c r="P25" i="2"/>
  <c r="Q31" i="2"/>
  <c r="P31" i="2"/>
  <c r="N31" i="2"/>
  <c r="M31" i="2"/>
  <c r="Q20" i="2"/>
  <c r="P20" i="2"/>
  <c r="Q18" i="2"/>
  <c r="P18" i="2"/>
  <c r="Q13" i="2"/>
  <c r="Q36" i="2" s="1"/>
  <c r="P13" i="2"/>
  <c r="P36" i="2" s="1"/>
  <c r="M25" i="2"/>
  <c r="M20" i="2"/>
  <c r="M18" i="2"/>
  <c r="M13" i="2"/>
  <c r="N25" i="2"/>
  <c r="N20" i="2"/>
  <c r="N36" i="2" s="1"/>
  <c r="N18" i="2"/>
  <c r="N13" i="2"/>
  <c r="M36" i="2"/>
</calcChain>
</file>

<file path=xl/comments1.xml><?xml version="1.0" encoding="utf-8"?>
<comments xmlns="http://schemas.openxmlformats.org/spreadsheetml/2006/main">
  <authors>
    <author>Alustiza Aguirre, Marian</author>
    <author>Iriondo Aizpurua, Javi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Poner X si esta factura ha sido subvencionada en otras líneas de ayuda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1" shapeId="0">
      <text>
        <r>
          <rPr>
            <sz val="9"/>
            <color indexed="81"/>
            <rFont val="Tahoma"/>
            <charset val="1"/>
          </rPr>
          <t xml:space="preserve">Se deberá poner el 1º dia de dieta
</t>
        </r>
      </text>
    </comment>
    <comment ref="O15" authorId="1" shapeId="0">
      <text>
        <r>
          <rPr>
            <sz val="9"/>
            <color indexed="81"/>
            <rFont val="Tahoma"/>
            <charset val="1"/>
          </rPr>
          <t xml:space="preserve">Se deberá poner el último día de la dieta
</t>
        </r>
      </text>
    </comment>
  </commentList>
</comments>
</file>

<file path=xl/comments2.xml><?xml version="1.0" encoding="utf-8"?>
<comments xmlns="http://schemas.openxmlformats.org/spreadsheetml/2006/main">
  <authors>
    <author>Alustiza Aguirre, Marian</author>
  </authors>
  <commentList>
    <comment ref="J7" authorId="0" shapeId="0">
      <text>
        <r>
          <rPr>
            <sz val="9"/>
            <color indexed="81"/>
            <rFont val="Tahoma"/>
            <charset val="1"/>
          </rPr>
          <t xml:space="preserve">Poner X si esta factura ha sido subvencionada en otra línea de ayudas. 
</t>
        </r>
      </text>
    </comment>
  </commentList>
</comments>
</file>

<file path=xl/sharedStrings.xml><?xml version="1.0" encoding="utf-8"?>
<sst xmlns="http://schemas.openxmlformats.org/spreadsheetml/2006/main" count="140" uniqueCount="73">
  <si>
    <t>FACTURA</t>
  </si>
  <si>
    <t>Importe</t>
  </si>
  <si>
    <t>PAGO</t>
  </si>
  <si>
    <t>Catálogos y materiales audiovisuales</t>
  </si>
  <si>
    <t>(día/mes/año)</t>
  </si>
  <si>
    <t>TOTAL</t>
  </si>
  <si>
    <t>Asistencia a Ferias</t>
  </si>
  <si>
    <t>Misiones Inversas realizadas en la CAPV</t>
  </si>
  <si>
    <t>Participación como Expositor en Ferias fuera CAPV</t>
  </si>
  <si>
    <t>Servicios de asesoramiento externo a la empresa</t>
  </si>
  <si>
    <t>ACTIVIDADES</t>
  </si>
  <si>
    <t>PAIS</t>
  </si>
  <si>
    <t>PROVEEDOR</t>
  </si>
  <si>
    <t>SIN IVA</t>
  </si>
  <si>
    <t>Acciones  P.P.Venta en mercados exteriores al Estado</t>
  </si>
  <si>
    <t>Firma:</t>
  </si>
  <si>
    <t>FRANCIA</t>
  </si>
  <si>
    <t>REINO UNIDO</t>
  </si>
  <si>
    <t>ALEMANIA</t>
  </si>
  <si>
    <t>Alqu.suelo, stand</t>
  </si>
  <si>
    <t>Desplazamiento</t>
  </si>
  <si>
    <t>Manutención</t>
  </si>
  <si>
    <t>Alojamiento</t>
  </si>
  <si>
    <t>Otros Gastos</t>
  </si>
  <si>
    <t>Concepto FACTURA</t>
  </si>
  <si>
    <t>X</t>
  </si>
  <si>
    <t>Nº Factura</t>
  </si>
  <si>
    <t xml:space="preserve">Fecha Factura </t>
  </si>
  <si>
    <t xml:space="preserve">Fecha de pago </t>
  </si>
  <si>
    <t>EMIRATOS ARABES UNIDOS</t>
  </si>
  <si>
    <t>Feria GULFOOD - DUBAI (8/02/2015-12/02/2015)</t>
  </si>
  <si>
    <t>AIRFRANCE</t>
  </si>
  <si>
    <t>Billete avión Bilbao-Munich-Dusseldorf-Bilbao</t>
  </si>
  <si>
    <t>TOTAL Factura</t>
  </si>
  <si>
    <t>Otras Ayudas</t>
  </si>
  <si>
    <t>NO</t>
  </si>
  <si>
    <t xml:space="preserve">LEHIATU 2016 PROMOCION : Decreto 179/2014 de 23 de septiembre y Orden de 15 de junio de 2016 </t>
  </si>
  <si>
    <t>Con fecha…………………….……. de………………………....……………………de  2017 ,    la empresa ………………………………………………………………………………..  presenta el cuadro de justificación correspondiente al expediente nº 24-2016-00…....</t>
  </si>
  <si>
    <t xml:space="preserve">Stand </t>
  </si>
  <si>
    <t xml:space="preserve">DIETAS </t>
  </si>
  <si>
    <t>FRANCIA VIAJE 1 - Visita Comercial (27/01/2015 - 29/01/2015)</t>
  </si>
  <si>
    <t>FRANCIA VIAJE 2 - Visita Comercial  (14/04/2015)</t>
  </si>
  <si>
    <t>ALEMANIA  VIAJE 1 - Visita Comercial (12/01/2015 - 16/01/2015)</t>
  </si>
  <si>
    <t>VIAJES XXXXX</t>
  </si>
  <si>
    <t>HOTEL XXXX</t>
  </si>
  <si>
    <t>Visita de  XXXXXXXXXX  a la empresa  (25/02/2015 al 27/02/2015)</t>
  </si>
  <si>
    <t>M. Directas y Pres. Producto en mercados exteriores al Estado</t>
  </si>
  <si>
    <t>En ………………………………...……………………a …….……..de……………….…………..2017</t>
  </si>
  <si>
    <t>XXXXX</t>
  </si>
  <si>
    <t>HOTEL  XXXXX</t>
  </si>
  <si>
    <t xml:space="preserve">GULFOOD </t>
  </si>
  <si>
    <t>Días   8-9-10-11-12 febrero</t>
  </si>
  <si>
    <t>Feria Prowein -  (10/03/2015-12/03/2015)</t>
  </si>
  <si>
    <t>G5643</t>
  </si>
  <si>
    <t>Catálogo en XXXXXX Idioma</t>
  </si>
  <si>
    <t>H765</t>
  </si>
  <si>
    <t>CC765</t>
  </si>
  <si>
    <t>Billete Avion Biarritz- Paris</t>
  </si>
  <si>
    <t>Billete avión Bilbao-Paris-Bilbao</t>
  </si>
  <si>
    <t xml:space="preserve">Billete Avion Bilbao-Jeddah-Dubai </t>
  </si>
  <si>
    <t>Hotel X Persona  del 8 al 12 febrero</t>
  </si>
  <si>
    <t>Hotel X Persona  del 10 al 12 marzo</t>
  </si>
  <si>
    <t>Hotel X Persona  del 12 al 16 enero</t>
  </si>
  <si>
    <t>Hotel X Persona  del 25  al 27 febrero</t>
  </si>
  <si>
    <t>Billete de avión Londres-Madrid-Londres</t>
  </si>
  <si>
    <t>DES</t>
  </si>
  <si>
    <t>AL</t>
  </si>
  <si>
    <t xml:space="preserve"> MAN</t>
  </si>
  <si>
    <t>€</t>
  </si>
  <si>
    <t>EMISOR DE LA FACTURA</t>
  </si>
  <si>
    <t>LEHIATU  ARDOA</t>
  </si>
  <si>
    <t>Asistencia a Ferias Internacionales y Profesionales fuera de la CAPV</t>
  </si>
  <si>
    <t>Participación como Expositor en Ferias Internacionales y Profesionales fuera CAPV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</si>
</sst>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33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7" fillId="3" borderId="0" xfId="0" applyFont="1" applyFill="1" applyBorder="1"/>
    <xf numFmtId="0" fontId="4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4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3" borderId="3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0" fontId="14" fillId="3" borderId="23" xfId="0" applyFont="1" applyFill="1" applyBorder="1" applyAlignment="1">
      <alignment horizontal="center" vertical="center"/>
    </xf>
    <xf numFmtId="165" fontId="14" fillId="0" borderId="23" xfId="0" applyNumberFormat="1" applyFont="1" applyBorder="1" applyAlignment="1">
      <alignment horizontal="center" vertical="center"/>
    </xf>
    <xf numFmtId="0" fontId="14" fillId="3" borderId="23" xfId="0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 wrapText="1"/>
    </xf>
    <xf numFmtId="164" fontId="4" fillId="0" borderId="17" xfId="2" applyFont="1" applyBorder="1" applyAlignment="1">
      <alignment vertical="center"/>
    </xf>
    <xf numFmtId="164" fontId="4" fillId="0" borderId="25" xfId="2" applyFont="1" applyBorder="1" applyAlignment="1">
      <alignment vertical="center"/>
    </xf>
    <xf numFmtId="164" fontId="4" fillId="2" borderId="18" xfId="2" applyFont="1" applyFill="1" applyBorder="1" applyAlignment="1">
      <alignment vertical="center"/>
    </xf>
    <xf numFmtId="164" fontId="4" fillId="0" borderId="26" xfId="2" applyFont="1" applyBorder="1" applyAlignment="1">
      <alignment vertical="center"/>
    </xf>
    <xf numFmtId="164" fontId="4" fillId="0" borderId="0" xfId="2" applyFont="1" applyAlignment="1">
      <alignment vertical="center"/>
    </xf>
    <xf numFmtId="164" fontId="4" fillId="3" borderId="27" xfId="2" applyFont="1" applyFill="1" applyBorder="1" applyAlignment="1">
      <alignment horizontal="right" vertical="center" wrapText="1"/>
    </xf>
    <xf numFmtId="164" fontId="4" fillId="3" borderId="28" xfId="2" applyFont="1" applyFill="1" applyBorder="1" applyAlignment="1">
      <alignment horizontal="right" vertical="center" wrapText="1"/>
    </xf>
    <xf numFmtId="164" fontId="4" fillId="0" borderId="27" xfId="2" applyFont="1" applyBorder="1" applyAlignment="1">
      <alignment vertical="center"/>
    </xf>
    <xf numFmtId="0" fontId="5" fillId="2" borderId="22" xfId="0" applyFont="1" applyFill="1" applyBorder="1" applyAlignment="1">
      <alignment vertical="center" wrapText="1"/>
    </xf>
    <xf numFmtId="164" fontId="5" fillId="2" borderId="22" xfId="2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vertical="center" wrapText="1"/>
    </xf>
    <xf numFmtId="164" fontId="4" fillId="0" borderId="28" xfId="2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164" fontId="5" fillId="0" borderId="26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right" vertical="center"/>
    </xf>
    <xf numFmtId="0" fontId="16" fillId="3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164" fontId="4" fillId="0" borderId="20" xfId="2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4" fontId="4" fillId="0" borderId="9" xfId="0" applyNumberFormat="1" applyFont="1" applyFill="1" applyBorder="1" applyAlignment="1">
      <alignment horizontal="right" vertical="center" wrapText="1"/>
    </xf>
    <xf numFmtId="164" fontId="4" fillId="0" borderId="29" xfId="2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right" vertical="center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164" fontId="4" fillId="3" borderId="21" xfId="2" applyFont="1" applyFill="1" applyBorder="1" applyAlignment="1">
      <alignment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right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4" fontId="5" fillId="4" borderId="20" xfId="0" applyNumberFormat="1" applyFont="1" applyFill="1" applyBorder="1" applyAlignment="1">
      <alignment horizontal="center" vertical="center"/>
    </xf>
    <xf numFmtId="4" fontId="5" fillId="4" borderId="20" xfId="0" applyNumberFormat="1" applyFont="1" applyFill="1" applyBorder="1" applyAlignment="1">
      <alignment horizontal="right" vertical="center"/>
    </xf>
    <xf numFmtId="4" fontId="5" fillId="4" borderId="20" xfId="0" applyNumberFormat="1" applyFont="1" applyFill="1" applyBorder="1" applyAlignment="1">
      <alignment vertical="center"/>
    </xf>
    <xf numFmtId="164" fontId="5" fillId="4" borderId="21" xfId="2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164" fontId="5" fillId="4" borderId="21" xfId="2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center" vertical="center"/>
    </xf>
    <xf numFmtId="4" fontId="5" fillId="4" borderId="31" xfId="0" applyNumberFormat="1" applyFont="1" applyFill="1" applyBorder="1" applyAlignment="1">
      <alignment horizontal="right" vertical="center"/>
    </xf>
    <xf numFmtId="4" fontId="5" fillId="4" borderId="31" xfId="0" applyNumberFormat="1" applyFont="1" applyFill="1" applyBorder="1" applyAlignment="1">
      <alignment vertical="center"/>
    </xf>
    <xf numFmtId="164" fontId="5" fillId="4" borderId="32" xfId="2" applyFont="1" applyFill="1" applyBorder="1" applyAlignment="1">
      <alignment horizontal="right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/>
    </xf>
    <xf numFmtId="0" fontId="4" fillId="4" borderId="30" xfId="0" applyFont="1" applyFill="1" applyBorder="1" applyAlignment="1">
      <alignment horizontal="center" vertical="center"/>
    </xf>
    <xf numFmtId="14" fontId="4" fillId="4" borderId="20" xfId="0" applyNumberFormat="1" applyFont="1" applyFill="1" applyBorder="1" applyAlignment="1">
      <alignment horizontal="center" vertical="center"/>
    </xf>
    <xf numFmtId="14" fontId="5" fillId="4" borderId="20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vertical="center"/>
    </xf>
    <xf numFmtId="164" fontId="4" fillId="4" borderId="32" xfId="2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10" fillId="0" borderId="35" xfId="0" applyFont="1" applyBorder="1"/>
    <xf numFmtId="0" fontId="3" fillId="0" borderId="36" xfId="0" applyFont="1" applyBorder="1"/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64" fontId="3" fillId="0" borderId="37" xfId="2" applyFont="1" applyBorder="1" applyAlignment="1">
      <alignment vertical="center"/>
    </xf>
    <xf numFmtId="0" fontId="3" fillId="0" borderId="3" xfId="0" applyFont="1" applyBorder="1"/>
    <xf numFmtId="0" fontId="3" fillId="0" borderId="0" xfId="0" applyFont="1" applyBorder="1"/>
    <xf numFmtId="0" fontId="3" fillId="0" borderId="25" xfId="0" applyFont="1" applyBorder="1" applyAlignment="1">
      <alignment horizontal="left" vertical="center"/>
    </xf>
    <xf numFmtId="0" fontId="10" fillId="0" borderId="3" xfId="0" applyFont="1" applyBorder="1"/>
    <xf numFmtId="0" fontId="3" fillId="0" borderId="38" xfId="0" applyFont="1" applyBorder="1"/>
    <xf numFmtId="0" fontId="3" fillId="0" borderId="16" xfId="0" applyFont="1" applyBorder="1"/>
    <xf numFmtId="0" fontId="3" fillId="0" borderId="26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/>
    </xf>
    <xf numFmtId="164" fontId="4" fillId="0" borderId="35" xfId="2" applyFont="1" applyBorder="1" applyAlignment="1">
      <alignment horizontal="right" vertical="center" wrapText="1"/>
    </xf>
    <xf numFmtId="0" fontId="4" fillId="0" borderId="0" xfId="0" applyFont="1" applyFill="1"/>
    <xf numFmtId="0" fontId="5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/>
    </xf>
    <xf numFmtId="164" fontId="5" fillId="4" borderId="40" xfId="2" applyFont="1" applyFill="1" applyBorder="1" applyAlignment="1">
      <alignment vertical="center"/>
    </xf>
    <xf numFmtId="164" fontId="4" fillId="0" borderId="41" xfId="2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4" fillId="0" borderId="42" xfId="0" applyNumberFormat="1" applyFont="1" applyBorder="1" applyAlignment="1">
      <alignment horizontal="right" vertical="center" wrapText="1"/>
    </xf>
    <xf numFmtId="164" fontId="5" fillId="4" borderId="40" xfId="2" applyFont="1" applyFill="1" applyBorder="1" applyAlignment="1">
      <alignment horizontal="right" vertical="center"/>
    </xf>
    <xf numFmtId="4" fontId="4" fillId="0" borderId="41" xfId="0" applyNumberFormat="1" applyFont="1" applyBorder="1" applyAlignment="1">
      <alignment horizontal="right" vertical="center" wrapText="1"/>
    </xf>
    <xf numFmtId="0" fontId="4" fillId="0" borderId="10" xfId="0" applyFont="1" applyBorder="1"/>
    <xf numFmtId="0" fontId="5" fillId="5" borderId="13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center" vertical="center" wrapText="1"/>
    </xf>
    <xf numFmtId="165" fontId="14" fillId="0" borderId="39" xfId="0" applyNumberFormat="1" applyFont="1" applyBorder="1" applyAlignment="1">
      <alignment horizontal="center" vertical="center"/>
    </xf>
    <xf numFmtId="4" fontId="5" fillId="4" borderId="40" xfId="0" applyNumberFormat="1" applyFont="1" applyFill="1" applyBorder="1" applyAlignment="1">
      <alignment vertical="center"/>
    </xf>
    <xf numFmtId="4" fontId="5" fillId="4" borderId="40" xfId="0" applyNumberFormat="1" applyFont="1" applyFill="1" applyBorder="1" applyAlignment="1">
      <alignment horizontal="right" vertical="center"/>
    </xf>
    <xf numFmtId="164" fontId="5" fillId="2" borderId="5" xfId="2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4" fontId="4" fillId="0" borderId="4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4" fontId="4" fillId="3" borderId="39" xfId="0" applyNumberFormat="1" applyFont="1" applyFill="1" applyBorder="1" applyAlignment="1">
      <alignment vertical="center" wrapText="1"/>
    </xf>
    <xf numFmtId="4" fontId="5" fillId="4" borderId="19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left"/>
    </xf>
    <xf numFmtId="14" fontId="4" fillId="0" borderId="10" xfId="0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4" borderId="5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/>
    </xf>
    <xf numFmtId="0" fontId="5" fillId="0" borderId="4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4" fontId="4" fillId="3" borderId="2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" fontId="5" fillId="0" borderId="5" xfId="2" applyNumberFormat="1" applyFont="1" applyBorder="1" applyAlignment="1">
      <alignment vertical="center"/>
    </xf>
    <xf numFmtId="4" fontId="5" fillId="4" borderId="20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5" fillId="4" borderId="7" xfId="2" applyNumberFormat="1" applyFont="1" applyFill="1" applyBorder="1" applyAlignment="1">
      <alignment vertical="center"/>
    </xf>
    <xf numFmtId="4" fontId="4" fillId="0" borderId="10" xfId="2" applyNumberFormat="1" applyFont="1" applyBorder="1" applyAlignment="1">
      <alignment horizontal="right" vertical="center" wrapText="1"/>
    </xf>
    <xf numFmtId="4" fontId="5" fillId="4" borderId="5" xfId="2" applyNumberFormat="1" applyFont="1" applyFill="1" applyBorder="1" applyAlignment="1">
      <alignment horizontal="right" vertical="center"/>
    </xf>
    <xf numFmtId="4" fontId="5" fillId="0" borderId="4" xfId="2" applyNumberFormat="1" applyFont="1" applyFill="1" applyBorder="1" applyAlignment="1">
      <alignment horizontal="right" vertical="center"/>
    </xf>
    <xf numFmtId="4" fontId="5" fillId="0" borderId="10" xfId="2" applyNumberFormat="1" applyFont="1" applyFill="1" applyBorder="1" applyAlignment="1">
      <alignment horizontal="right" vertical="center"/>
    </xf>
    <xf numFmtId="4" fontId="5" fillId="4" borderId="21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 wrapText="1"/>
    </xf>
    <xf numFmtId="4" fontId="4" fillId="3" borderId="10" xfId="2" applyNumberFormat="1" applyFont="1" applyFill="1" applyBorder="1" applyAlignment="1">
      <alignment horizontal="right" vertical="center" wrapText="1"/>
    </xf>
    <xf numFmtId="4" fontId="5" fillId="4" borderId="5" xfId="2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4" xfId="2" applyNumberFormat="1" applyFont="1" applyFill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10" xfId="2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4" fontId="4" fillId="0" borderId="12" xfId="2" applyNumberFormat="1" applyFont="1" applyBorder="1" applyAlignment="1">
      <alignment vertical="center"/>
    </xf>
    <xf numFmtId="4" fontId="4" fillId="3" borderId="23" xfId="2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5">
    <cellStyle name="Euro" xfId="1"/>
    <cellStyle name="Millares" xfId="2" builtinId="3"/>
    <cellStyle name="Normal" xfId="0" builtinId="0"/>
    <cellStyle name="Normal 2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8"/>
  <sheetViews>
    <sheetView topLeftCell="C1" workbookViewId="0">
      <selection activeCell="O15" sqref="O15"/>
    </sheetView>
  </sheetViews>
  <sheetFormatPr baseColWidth="10" defaultRowHeight="12" x14ac:dyDescent="0.2"/>
  <cols>
    <col min="1" max="1" width="50.28515625" style="1" customWidth="1"/>
    <col min="2" max="2" width="31.5703125" style="1" customWidth="1"/>
    <col min="3" max="3" width="29.7109375" style="79" customWidth="1"/>
    <col min="4" max="4" width="35.7109375" style="70" customWidth="1"/>
    <col min="5" max="5" width="11.140625" style="22" customWidth="1"/>
    <col min="6" max="6" width="6.42578125" style="22" customWidth="1"/>
    <col min="7" max="7" width="5.7109375" style="22" customWidth="1"/>
    <col min="8" max="8" width="4.7109375" style="22" customWidth="1"/>
    <col min="9" max="9" width="6.7109375" style="22" customWidth="1"/>
    <col min="10" max="10" width="8.42578125" style="22" customWidth="1"/>
    <col min="11" max="11" width="14" style="41" bestFit="1" customWidth="1"/>
    <col min="12" max="12" width="11.7109375" style="22" customWidth="1"/>
    <col min="13" max="13" width="15.42578125" style="41" customWidth="1"/>
    <col min="14" max="14" width="17.28515625" style="41" customWidth="1"/>
    <col min="15" max="15" width="13.28515625" style="22" customWidth="1"/>
    <col min="16" max="16" width="11.7109375" style="22" customWidth="1"/>
    <col min="17" max="17" width="15.7109375" style="109" customWidth="1"/>
    <col min="18" max="16384" width="11.42578125" style="1"/>
  </cols>
  <sheetData>
    <row r="1" spans="1:20" x14ac:dyDescent="0.2">
      <c r="A1" s="51"/>
      <c r="B1" s="4"/>
      <c r="C1" s="71"/>
      <c r="D1" s="61"/>
      <c r="E1" s="52"/>
      <c r="F1" s="52"/>
      <c r="G1" s="52"/>
      <c r="H1" s="52"/>
      <c r="I1" s="52"/>
      <c r="J1" s="52"/>
      <c r="K1" s="53"/>
      <c r="L1" s="52"/>
      <c r="M1" s="53"/>
      <c r="N1" s="53"/>
      <c r="O1" s="52"/>
      <c r="P1" s="52"/>
      <c r="Q1" s="105"/>
    </row>
    <row r="2" spans="1:20" ht="15.75" x14ac:dyDescent="0.25">
      <c r="A2" s="54" t="s">
        <v>36</v>
      </c>
      <c r="B2" s="7"/>
      <c r="C2" s="72"/>
      <c r="D2" s="62"/>
      <c r="E2" s="40"/>
      <c r="F2" s="40"/>
      <c r="G2" s="40"/>
      <c r="H2" s="40"/>
      <c r="I2" s="40"/>
      <c r="J2" s="40"/>
      <c r="K2" s="55"/>
      <c r="L2" s="39"/>
      <c r="M2" s="55"/>
      <c r="N2" s="57"/>
      <c r="O2" s="49"/>
      <c r="P2" s="49"/>
      <c r="Q2" s="106"/>
    </row>
    <row r="3" spans="1:20" x14ac:dyDescent="0.2">
      <c r="A3" s="56"/>
      <c r="B3" s="2"/>
      <c r="C3" s="73"/>
      <c r="D3" s="63"/>
      <c r="E3" s="49"/>
      <c r="F3" s="49"/>
      <c r="G3" s="49"/>
      <c r="H3" s="49"/>
      <c r="I3" s="49"/>
      <c r="J3" s="49"/>
      <c r="K3" s="57"/>
      <c r="L3" s="49"/>
      <c r="M3" s="57"/>
      <c r="N3" s="57"/>
      <c r="O3" s="49"/>
      <c r="P3" s="49"/>
      <c r="Q3" s="106"/>
    </row>
    <row r="4" spans="1:20" x14ac:dyDescent="0.2">
      <c r="A4" s="56"/>
      <c r="B4" s="2"/>
      <c r="C4" s="73"/>
      <c r="D4" s="63"/>
      <c r="E4" s="49"/>
      <c r="F4" s="49"/>
      <c r="G4" s="49"/>
      <c r="H4" s="49"/>
      <c r="I4" s="49"/>
      <c r="J4" s="49"/>
      <c r="K4" s="57"/>
      <c r="L4" s="49"/>
      <c r="M4" s="57"/>
      <c r="N4" s="57"/>
      <c r="O4" s="49"/>
      <c r="P4" s="49"/>
      <c r="Q4" s="106"/>
    </row>
    <row r="5" spans="1:20" x14ac:dyDescent="0.2">
      <c r="A5" s="56"/>
      <c r="B5" s="2"/>
      <c r="C5" s="73"/>
      <c r="D5" s="63"/>
      <c r="E5" s="49"/>
      <c r="F5" s="49"/>
      <c r="G5" s="49"/>
      <c r="H5" s="49"/>
      <c r="I5" s="49"/>
      <c r="J5" s="49"/>
      <c r="K5" s="57"/>
      <c r="L5" s="49"/>
      <c r="M5" s="57"/>
      <c r="N5" s="57"/>
      <c r="O5" s="49"/>
      <c r="P5" s="49"/>
      <c r="Q5" s="106"/>
    </row>
    <row r="6" spans="1:20" ht="12.75" x14ac:dyDescent="0.2">
      <c r="A6" s="190" t="s">
        <v>37</v>
      </c>
      <c r="B6" s="191"/>
      <c r="C6" s="192"/>
      <c r="D6" s="193"/>
      <c r="E6" s="194"/>
      <c r="F6" s="195"/>
      <c r="G6" s="195"/>
      <c r="H6" s="195"/>
      <c r="I6" s="195"/>
      <c r="J6" s="195"/>
      <c r="K6" s="196"/>
      <c r="L6" s="195"/>
      <c r="M6" s="196"/>
      <c r="N6" s="196"/>
      <c r="O6" s="195"/>
      <c r="P6" s="195"/>
      <c r="Q6" s="197"/>
    </row>
    <row r="7" spans="1:20" x14ac:dyDescent="0.2">
      <c r="A7" s="6"/>
      <c r="B7" s="2"/>
      <c r="C7" s="73"/>
      <c r="D7" s="63"/>
      <c r="E7" s="49"/>
      <c r="F7" s="49"/>
      <c r="G7" s="49"/>
      <c r="H7" s="49"/>
      <c r="I7" s="49"/>
      <c r="J7" s="49"/>
      <c r="K7" s="57"/>
      <c r="L7" s="49"/>
      <c r="M7" s="57"/>
      <c r="N7" s="57"/>
      <c r="O7" s="49"/>
      <c r="P7" s="49"/>
      <c r="Q7" s="106"/>
    </row>
    <row r="8" spans="1:20" x14ac:dyDescent="0.2">
      <c r="A8" s="6"/>
      <c r="B8" s="2"/>
      <c r="C8" s="73"/>
      <c r="D8" s="63"/>
      <c r="E8" s="49"/>
      <c r="F8" s="49"/>
      <c r="G8" s="49"/>
      <c r="H8" s="49"/>
      <c r="I8" s="49"/>
      <c r="J8" s="49"/>
      <c r="K8" s="57"/>
      <c r="L8" s="49"/>
      <c r="M8" s="57"/>
      <c r="N8" s="57"/>
      <c r="O8" s="49"/>
      <c r="P8" s="49"/>
      <c r="Q8" s="106"/>
    </row>
    <row r="9" spans="1:20" ht="12.75" thickBot="1" x14ac:dyDescent="0.25">
      <c r="A9" s="6"/>
      <c r="B9" s="2"/>
      <c r="C9" s="73"/>
      <c r="D9" s="63"/>
      <c r="E9" s="49"/>
      <c r="F9" s="49"/>
      <c r="G9" s="49"/>
      <c r="H9" s="49"/>
      <c r="I9" s="49"/>
      <c r="J9" s="49"/>
      <c r="K9" s="57"/>
      <c r="L9" s="49"/>
      <c r="M9" s="57"/>
      <c r="N9" s="57"/>
      <c r="O9" s="49"/>
      <c r="P9" s="49"/>
      <c r="Q9" s="106"/>
    </row>
    <row r="10" spans="1:20" ht="13.5" customHeight="1" thickBot="1" x14ac:dyDescent="0.25">
      <c r="A10" s="304" t="s">
        <v>10</v>
      </c>
      <c r="B10" s="306" t="s">
        <v>11</v>
      </c>
      <c r="C10" s="80"/>
      <c r="D10" s="81"/>
      <c r="E10" s="308"/>
      <c r="F10" s="308"/>
      <c r="G10" s="308"/>
      <c r="H10" s="308"/>
      <c r="I10" s="308"/>
      <c r="J10" s="82"/>
      <c r="K10" s="83"/>
      <c r="L10" s="84" t="s">
        <v>0</v>
      </c>
      <c r="M10" s="85"/>
      <c r="N10" s="86"/>
      <c r="O10" s="42"/>
      <c r="P10" s="43" t="s">
        <v>2</v>
      </c>
      <c r="Q10" s="107"/>
    </row>
    <row r="11" spans="1:20" ht="34.5" thickBot="1" x14ac:dyDescent="0.25">
      <c r="A11" s="305"/>
      <c r="B11" s="307"/>
      <c r="C11" s="87" t="s">
        <v>12</v>
      </c>
      <c r="D11" s="88" t="s">
        <v>24</v>
      </c>
      <c r="E11" s="89" t="s">
        <v>19</v>
      </c>
      <c r="F11" s="90" t="s">
        <v>20</v>
      </c>
      <c r="G11" s="90" t="s">
        <v>21</v>
      </c>
      <c r="H11" s="90" t="s">
        <v>22</v>
      </c>
      <c r="I11" s="91" t="s">
        <v>23</v>
      </c>
      <c r="J11" s="91" t="s">
        <v>34</v>
      </c>
      <c r="K11" s="92" t="s">
        <v>26</v>
      </c>
      <c r="L11" s="93" t="s">
        <v>27</v>
      </c>
      <c r="M11" s="93" t="s">
        <v>33</v>
      </c>
      <c r="N11" s="93" t="s">
        <v>33</v>
      </c>
      <c r="O11" s="31" t="s">
        <v>28</v>
      </c>
      <c r="P11" s="113" t="s">
        <v>1</v>
      </c>
      <c r="Q11" s="114" t="s">
        <v>1</v>
      </c>
      <c r="R11" s="1" t="s">
        <v>65</v>
      </c>
      <c r="S11" s="1" t="s">
        <v>66</v>
      </c>
      <c r="T11" s="1" t="s">
        <v>67</v>
      </c>
    </row>
    <row r="12" spans="1:20" ht="12.75" thickBot="1" x14ac:dyDescent="0.25">
      <c r="A12" s="58"/>
      <c r="B12" s="95"/>
      <c r="C12" s="96"/>
      <c r="D12" s="97"/>
      <c r="E12" s="98"/>
      <c r="F12" s="98"/>
      <c r="G12" s="98"/>
      <c r="H12" s="98"/>
      <c r="I12" s="98"/>
      <c r="J12" s="95"/>
      <c r="K12" s="95"/>
      <c r="L12" s="99" t="s">
        <v>4</v>
      </c>
      <c r="M12" s="100" t="s">
        <v>68</v>
      </c>
      <c r="N12" s="99" t="s">
        <v>13</v>
      </c>
      <c r="O12" s="101" t="s">
        <v>4</v>
      </c>
      <c r="P12" s="100" t="s">
        <v>68</v>
      </c>
      <c r="Q12" s="217" t="s">
        <v>13</v>
      </c>
      <c r="R12" s="224"/>
      <c r="S12" s="224"/>
      <c r="T12" s="224"/>
    </row>
    <row r="13" spans="1:20" ht="12.75" thickBot="1" x14ac:dyDescent="0.25">
      <c r="A13" s="9" t="s">
        <v>8</v>
      </c>
      <c r="B13" s="154"/>
      <c r="C13" s="155"/>
      <c r="D13" s="156"/>
      <c r="E13" s="157"/>
      <c r="F13" s="157"/>
      <c r="G13" s="157"/>
      <c r="H13" s="157"/>
      <c r="I13" s="157"/>
      <c r="J13" s="158"/>
      <c r="K13" s="159"/>
      <c r="L13" s="160"/>
      <c r="M13" s="161">
        <f>M14+M15+M16+M17</f>
        <v>5875.34</v>
      </c>
      <c r="N13" s="161">
        <f>SUM(N14:N17)</f>
        <v>5251.82</v>
      </c>
      <c r="O13" s="160"/>
      <c r="P13" s="162">
        <f>P14+P15+P16+P17</f>
        <v>5875.34</v>
      </c>
      <c r="Q13" s="218">
        <f>Q14+Q15+Q16+Q17</f>
        <v>5251.82</v>
      </c>
      <c r="R13" s="224"/>
      <c r="S13" s="224"/>
      <c r="T13" s="224"/>
    </row>
    <row r="14" spans="1:20" s="22" customFormat="1" ht="12" customHeight="1" x14ac:dyDescent="0.2">
      <c r="A14" s="309" t="s">
        <v>30</v>
      </c>
      <c r="B14" s="311" t="s">
        <v>29</v>
      </c>
      <c r="C14" s="76" t="s">
        <v>43</v>
      </c>
      <c r="D14" s="65" t="s">
        <v>59</v>
      </c>
      <c r="E14" s="17"/>
      <c r="F14" s="17" t="s">
        <v>25</v>
      </c>
      <c r="G14" s="17"/>
      <c r="H14" s="17"/>
      <c r="I14" s="17"/>
      <c r="J14" s="18" t="s">
        <v>35</v>
      </c>
      <c r="K14" s="34">
        <v>111</v>
      </c>
      <c r="L14" s="19">
        <v>42018</v>
      </c>
      <c r="M14" s="120">
        <v>904.88</v>
      </c>
      <c r="N14" s="120">
        <v>904.88</v>
      </c>
      <c r="O14" s="19">
        <v>42017</v>
      </c>
      <c r="P14" s="120">
        <v>904.88</v>
      </c>
      <c r="Q14" s="219">
        <v>904.88</v>
      </c>
      <c r="R14" s="213" t="s">
        <v>25</v>
      </c>
      <c r="S14" s="213"/>
      <c r="T14" s="213"/>
    </row>
    <row r="15" spans="1:20" s="22" customFormat="1" x14ac:dyDescent="0.2">
      <c r="A15" s="310"/>
      <c r="B15" s="312"/>
      <c r="C15" s="66" t="s">
        <v>39</v>
      </c>
      <c r="D15" s="68" t="s">
        <v>51</v>
      </c>
      <c r="E15" s="18"/>
      <c r="F15" s="18"/>
      <c r="G15" s="18" t="s">
        <v>25</v>
      </c>
      <c r="H15" s="18"/>
      <c r="I15" s="18"/>
      <c r="J15" s="18" t="s">
        <v>35</v>
      </c>
      <c r="K15" s="27" t="s">
        <v>35</v>
      </c>
      <c r="L15" s="104">
        <v>42043</v>
      </c>
      <c r="M15" s="121">
        <v>450</v>
      </c>
      <c r="N15" s="121">
        <v>450</v>
      </c>
      <c r="O15" s="104">
        <v>42047</v>
      </c>
      <c r="P15" s="121">
        <v>450</v>
      </c>
      <c r="Q15" s="208">
        <v>450</v>
      </c>
      <c r="R15" s="213"/>
      <c r="S15" s="213"/>
      <c r="T15" s="213"/>
    </row>
    <row r="16" spans="1:20" s="22" customFormat="1" x14ac:dyDescent="0.2">
      <c r="A16" s="310"/>
      <c r="B16" s="312"/>
      <c r="C16" s="66" t="s">
        <v>50</v>
      </c>
      <c r="D16" s="66" t="s">
        <v>38</v>
      </c>
      <c r="E16" s="18" t="s">
        <v>25</v>
      </c>
      <c r="F16" s="18"/>
      <c r="G16" s="18"/>
      <c r="H16" s="18"/>
      <c r="I16" s="18"/>
      <c r="J16" s="18" t="s">
        <v>35</v>
      </c>
      <c r="K16" s="27">
        <v>3333</v>
      </c>
      <c r="L16" s="20">
        <v>42262</v>
      </c>
      <c r="M16" s="121">
        <v>2790</v>
      </c>
      <c r="N16" s="121">
        <v>2405.17</v>
      </c>
      <c r="O16" s="29">
        <v>42264</v>
      </c>
      <c r="P16" s="122">
        <v>2790</v>
      </c>
      <c r="Q16" s="220">
        <v>2405.17</v>
      </c>
      <c r="R16" s="213"/>
      <c r="S16" s="213" t="s">
        <v>25</v>
      </c>
      <c r="T16" s="213"/>
    </row>
    <row r="17" spans="1:20" s="22" customFormat="1" ht="13.15" customHeight="1" thickBot="1" x14ac:dyDescent="0.25">
      <c r="A17" s="310"/>
      <c r="B17" s="312"/>
      <c r="C17" s="67" t="s">
        <v>49</v>
      </c>
      <c r="D17" s="67" t="s">
        <v>60</v>
      </c>
      <c r="E17" s="24"/>
      <c r="F17" s="24"/>
      <c r="G17" s="24"/>
      <c r="H17" s="24" t="s">
        <v>25</v>
      </c>
      <c r="I17" s="24"/>
      <c r="J17" s="18" t="s">
        <v>35</v>
      </c>
      <c r="K17" s="28">
        <v>4444</v>
      </c>
      <c r="L17" s="25">
        <v>42047</v>
      </c>
      <c r="M17" s="123">
        <v>1730.46</v>
      </c>
      <c r="N17" s="123">
        <v>1491.77</v>
      </c>
      <c r="O17" s="25">
        <v>42011</v>
      </c>
      <c r="P17" s="123">
        <v>1730.46</v>
      </c>
      <c r="Q17" s="221">
        <v>1491.77</v>
      </c>
      <c r="R17" s="213"/>
      <c r="S17" s="213"/>
      <c r="T17" s="213"/>
    </row>
    <row r="18" spans="1:20" ht="18.600000000000001" customHeight="1" thickBot="1" x14ac:dyDescent="0.25">
      <c r="A18" s="9" t="s">
        <v>6</v>
      </c>
      <c r="B18" s="164"/>
      <c r="C18" s="155"/>
      <c r="D18" s="156"/>
      <c r="E18" s="157"/>
      <c r="F18" s="157"/>
      <c r="G18" s="157"/>
      <c r="H18" s="157"/>
      <c r="I18" s="157"/>
      <c r="J18" s="165"/>
      <c r="K18" s="159"/>
      <c r="L18" s="160"/>
      <c r="M18" s="161">
        <f>M19</f>
        <v>904.88</v>
      </c>
      <c r="N18" s="161">
        <f>N19</f>
        <v>708.07</v>
      </c>
      <c r="O18" s="160"/>
      <c r="P18" s="161">
        <f>P19</f>
        <v>904.88</v>
      </c>
      <c r="Q18" s="222">
        <f>Q19</f>
        <v>708.07</v>
      </c>
      <c r="R18" s="224"/>
      <c r="S18" s="224"/>
      <c r="T18" s="224"/>
    </row>
    <row r="19" spans="1:20" ht="25.15" customHeight="1" thickBot="1" x14ac:dyDescent="0.25">
      <c r="A19" s="10" t="s">
        <v>52</v>
      </c>
      <c r="B19" s="21" t="s">
        <v>18</v>
      </c>
      <c r="C19" s="74" t="s">
        <v>49</v>
      </c>
      <c r="D19" s="67" t="s">
        <v>61</v>
      </c>
      <c r="E19" s="46"/>
      <c r="F19" s="46"/>
      <c r="G19" s="46"/>
      <c r="H19" s="94" t="s">
        <v>25</v>
      </c>
      <c r="I19" s="46"/>
      <c r="J19" s="18" t="s">
        <v>35</v>
      </c>
      <c r="K19" s="8" t="s">
        <v>53</v>
      </c>
      <c r="L19" s="25">
        <v>42073</v>
      </c>
      <c r="M19" s="120">
        <v>904.88</v>
      </c>
      <c r="N19" s="120">
        <v>708.07</v>
      </c>
      <c r="O19" s="25">
        <v>42073</v>
      </c>
      <c r="P19" s="120">
        <v>904.88</v>
      </c>
      <c r="Q19" s="223">
        <v>708.07</v>
      </c>
      <c r="R19" s="224"/>
      <c r="S19" s="224"/>
      <c r="T19" s="224"/>
    </row>
    <row r="20" spans="1:20" ht="16.149999999999999" customHeight="1" thickBot="1" x14ac:dyDescent="0.25">
      <c r="A20" s="14" t="s">
        <v>46</v>
      </c>
      <c r="B20" s="167"/>
      <c r="C20" s="168"/>
      <c r="D20" s="169"/>
      <c r="E20" s="170"/>
      <c r="F20" s="170"/>
      <c r="G20" s="170"/>
      <c r="H20" s="170"/>
      <c r="I20" s="170"/>
      <c r="J20" s="171"/>
      <c r="K20" s="171"/>
      <c r="L20" s="171"/>
      <c r="M20" s="172">
        <f>M21+M22+M23+M24</f>
        <v>1649.45</v>
      </c>
      <c r="N20" s="172">
        <f>N21+N22+N23+N24</f>
        <v>1421.93</v>
      </c>
      <c r="O20" s="171"/>
      <c r="P20" s="173">
        <f>P21+P22+P23+P24</f>
        <v>1649.45</v>
      </c>
      <c r="Q20" s="174">
        <f>Q21+Q22+Q23+Q24</f>
        <v>1421.93</v>
      </c>
    </row>
    <row r="21" spans="1:20" s="22" customFormat="1" ht="26.25" customHeight="1" thickBot="1" x14ac:dyDescent="0.25">
      <c r="A21" s="127" t="s">
        <v>40</v>
      </c>
      <c r="B21" s="128" t="s">
        <v>16</v>
      </c>
      <c r="C21" s="129" t="s">
        <v>43</v>
      </c>
      <c r="D21" s="130" t="s">
        <v>58</v>
      </c>
      <c r="E21" s="131"/>
      <c r="F21" s="132" t="s">
        <v>25</v>
      </c>
      <c r="G21" s="131"/>
      <c r="H21" s="131"/>
      <c r="I21" s="131"/>
      <c r="J21" s="133" t="s">
        <v>35</v>
      </c>
      <c r="K21" s="134">
        <v>123</v>
      </c>
      <c r="L21" s="135">
        <v>42020</v>
      </c>
      <c r="M21" s="131">
        <v>392.45</v>
      </c>
      <c r="N21" s="136">
        <v>338.32</v>
      </c>
      <c r="O21" s="135">
        <v>42020</v>
      </c>
      <c r="P21" s="137">
        <v>392.45</v>
      </c>
      <c r="Q21" s="136">
        <v>338.32</v>
      </c>
    </row>
    <row r="22" spans="1:20" ht="32.25" customHeight="1" thickBot="1" x14ac:dyDescent="0.25">
      <c r="A22" s="138" t="s">
        <v>41</v>
      </c>
      <c r="B22" s="139" t="s">
        <v>16</v>
      </c>
      <c r="C22" s="140" t="s">
        <v>31</v>
      </c>
      <c r="D22" s="141" t="s">
        <v>57</v>
      </c>
      <c r="E22" s="133"/>
      <c r="F22" s="132" t="s">
        <v>25</v>
      </c>
      <c r="G22" s="132"/>
      <c r="H22" s="132"/>
      <c r="I22" s="132"/>
      <c r="J22" s="133" t="s">
        <v>35</v>
      </c>
      <c r="K22" s="134">
        <v>267</v>
      </c>
      <c r="L22" s="135">
        <v>42065</v>
      </c>
      <c r="M22" s="131">
        <v>592.45000000000005</v>
      </c>
      <c r="N22" s="131">
        <v>510.73</v>
      </c>
      <c r="O22" s="135">
        <v>42067</v>
      </c>
      <c r="P22" s="131">
        <v>592.45000000000005</v>
      </c>
      <c r="Q22" s="131">
        <v>510.73</v>
      </c>
    </row>
    <row r="23" spans="1:20" ht="24" customHeight="1" x14ac:dyDescent="0.2">
      <c r="A23" s="309" t="s">
        <v>42</v>
      </c>
      <c r="B23" s="316" t="s">
        <v>18</v>
      </c>
      <c r="C23" s="142" t="s">
        <v>43</v>
      </c>
      <c r="D23" s="65" t="s">
        <v>32</v>
      </c>
      <c r="E23" s="15"/>
      <c r="F23" s="15" t="s">
        <v>25</v>
      </c>
      <c r="G23" s="15"/>
      <c r="H23" s="15"/>
      <c r="I23" s="15"/>
      <c r="J23" s="15" t="s">
        <v>35</v>
      </c>
      <c r="K23" s="50">
        <v>66</v>
      </c>
      <c r="L23" s="30">
        <v>42002</v>
      </c>
      <c r="M23" s="124">
        <v>445.85</v>
      </c>
      <c r="N23" s="124">
        <v>384.35</v>
      </c>
      <c r="O23" s="30">
        <v>42002</v>
      </c>
      <c r="P23" s="124">
        <v>445.85</v>
      </c>
      <c r="Q23" s="124">
        <v>384.35</v>
      </c>
    </row>
    <row r="24" spans="1:20" ht="12.75" thickBot="1" x14ac:dyDescent="0.25">
      <c r="A24" s="315"/>
      <c r="B24" s="317"/>
      <c r="C24" s="77" t="s">
        <v>44</v>
      </c>
      <c r="D24" s="67" t="s">
        <v>62</v>
      </c>
      <c r="E24" s="16"/>
      <c r="F24" s="16"/>
      <c r="G24" s="16"/>
      <c r="H24" s="16" t="s">
        <v>25</v>
      </c>
      <c r="I24" s="16"/>
      <c r="J24" s="16" t="s">
        <v>35</v>
      </c>
      <c r="K24" s="32">
        <v>45654</v>
      </c>
      <c r="L24" s="33">
        <v>42018</v>
      </c>
      <c r="M24" s="143">
        <v>218.7</v>
      </c>
      <c r="N24" s="143">
        <v>188.53</v>
      </c>
      <c r="O24" s="33">
        <v>42044</v>
      </c>
      <c r="P24" s="143">
        <v>218.7</v>
      </c>
      <c r="Q24" s="144">
        <v>188.53</v>
      </c>
    </row>
    <row r="25" spans="1:20" ht="12.75" thickBot="1" x14ac:dyDescent="0.25">
      <c r="A25" s="9" t="s">
        <v>7</v>
      </c>
      <c r="B25" s="175"/>
      <c r="C25" s="176"/>
      <c r="D25" s="177"/>
      <c r="E25" s="178"/>
      <c r="F25" s="178"/>
      <c r="G25" s="178"/>
      <c r="H25" s="178"/>
      <c r="I25" s="178"/>
      <c r="J25" s="179"/>
      <c r="K25" s="179"/>
      <c r="L25" s="179"/>
      <c r="M25" s="161">
        <f>M26+M27</f>
        <v>742</v>
      </c>
      <c r="N25" s="161">
        <f>N26+N27</f>
        <v>639.65</v>
      </c>
      <c r="O25" s="179"/>
      <c r="P25" s="162">
        <f>P26+P27</f>
        <v>742</v>
      </c>
      <c r="Q25" s="166">
        <f>Q26+Q27</f>
        <v>639.65</v>
      </c>
    </row>
    <row r="26" spans="1:20" ht="24" customHeight="1" x14ac:dyDescent="0.2">
      <c r="A26" s="313" t="s">
        <v>45</v>
      </c>
      <c r="B26" s="312" t="s">
        <v>17</v>
      </c>
      <c r="C26" s="76" t="s">
        <v>43</v>
      </c>
      <c r="D26" s="67" t="s">
        <v>63</v>
      </c>
      <c r="E26" s="8"/>
      <c r="F26" s="8"/>
      <c r="G26" s="8"/>
      <c r="H26" s="8" t="s">
        <v>25</v>
      </c>
      <c r="I26" s="8"/>
      <c r="J26" s="8" t="s">
        <v>35</v>
      </c>
      <c r="K26" s="35">
        <v>238</v>
      </c>
      <c r="L26" s="37">
        <v>42068</v>
      </c>
      <c r="M26" s="125">
        <v>190.8</v>
      </c>
      <c r="N26" s="125">
        <v>164.48</v>
      </c>
      <c r="O26" s="37">
        <v>42068</v>
      </c>
      <c r="P26" s="115">
        <v>190.8</v>
      </c>
      <c r="Q26" s="110">
        <v>164.48</v>
      </c>
    </row>
    <row r="27" spans="1:20" ht="12.75" thickBot="1" x14ac:dyDescent="0.25">
      <c r="A27" s="314"/>
      <c r="B27" s="312"/>
      <c r="C27" s="76" t="s">
        <v>43</v>
      </c>
      <c r="D27" s="67" t="s">
        <v>64</v>
      </c>
      <c r="E27" s="23"/>
      <c r="F27" s="23" t="s">
        <v>25</v>
      </c>
      <c r="G27" s="23"/>
      <c r="H27" s="23"/>
      <c r="I27" s="23"/>
      <c r="J27" s="23" t="s">
        <v>35</v>
      </c>
      <c r="K27" s="35" t="s">
        <v>55</v>
      </c>
      <c r="L27" s="37">
        <v>42068</v>
      </c>
      <c r="M27" s="126">
        <v>551.20000000000005</v>
      </c>
      <c r="N27" s="126">
        <v>475.17</v>
      </c>
      <c r="O27" s="37">
        <v>42068</v>
      </c>
      <c r="P27" s="116">
        <v>551.20000000000005</v>
      </c>
      <c r="Q27" s="126">
        <v>475.17</v>
      </c>
    </row>
    <row r="28" spans="1:20" ht="13.9" customHeight="1" thickBot="1" x14ac:dyDescent="0.25">
      <c r="A28" s="9" t="s">
        <v>14</v>
      </c>
      <c r="B28" s="154"/>
      <c r="C28" s="155"/>
      <c r="D28" s="156"/>
      <c r="E28" s="157"/>
      <c r="F28" s="157"/>
      <c r="G28" s="157"/>
      <c r="H28" s="157"/>
      <c r="I28" s="157"/>
      <c r="J28" s="159"/>
      <c r="K28" s="159"/>
      <c r="L28" s="160"/>
      <c r="M28" s="159"/>
      <c r="N28" s="159"/>
      <c r="O28" s="160"/>
      <c r="P28" s="180"/>
      <c r="Q28" s="163"/>
    </row>
    <row r="29" spans="1:20" x14ac:dyDescent="0.2">
      <c r="A29" s="11"/>
      <c r="B29" s="38"/>
      <c r="C29" s="74"/>
      <c r="D29" s="64"/>
      <c r="E29" s="46"/>
      <c r="F29" s="46"/>
      <c r="G29" s="46"/>
      <c r="H29" s="46"/>
      <c r="I29" s="46"/>
      <c r="J29" s="8"/>
      <c r="K29" s="8"/>
      <c r="L29" s="47"/>
      <c r="M29" s="8"/>
      <c r="N29" s="8"/>
      <c r="O29" s="47"/>
      <c r="P29" s="44"/>
      <c r="Q29" s="112"/>
    </row>
    <row r="30" spans="1:20" ht="12.75" thickBot="1" x14ac:dyDescent="0.25">
      <c r="A30" s="11"/>
      <c r="B30" s="102"/>
      <c r="C30" s="75"/>
      <c r="D30" s="67"/>
      <c r="E30" s="36"/>
      <c r="F30" s="36"/>
      <c r="G30" s="36"/>
      <c r="H30" s="36"/>
      <c r="I30" s="36"/>
      <c r="J30" s="23"/>
      <c r="K30" s="23"/>
      <c r="L30" s="48"/>
      <c r="M30" s="23"/>
      <c r="N30" s="23"/>
      <c r="O30" s="48"/>
      <c r="P30" s="45"/>
      <c r="Q30" s="117"/>
    </row>
    <row r="31" spans="1:20" ht="12.75" thickBot="1" x14ac:dyDescent="0.25">
      <c r="A31" s="12" t="s">
        <v>3</v>
      </c>
      <c r="B31" s="181"/>
      <c r="C31" s="176"/>
      <c r="D31" s="177"/>
      <c r="E31" s="178"/>
      <c r="F31" s="178"/>
      <c r="G31" s="178"/>
      <c r="H31" s="178"/>
      <c r="I31" s="178"/>
      <c r="J31" s="179"/>
      <c r="K31" s="179"/>
      <c r="L31" s="182"/>
      <c r="M31" s="161">
        <f>M32</f>
        <v>300</v>
      </c>
      <c r="N31" s="161">
        <f>N32</f>
        <v>258.62</v>
      </c>
      <c r="O31" s="183"/>
      <c r="P31" s="161">
        <f>P32</f>
        <v>300</v>
      </c>
      <c r="Q31" s="166">
        <f>Q32</f>
        <v>258.62</v>
      </c>
    </row>
    <row r="32" spans="1:20" x14ac:dyDescent="0.2">
      <c r="A32" s="13"/>
      <c r="B32" s="145"/>
      <c r="C32" s="74" t="s">
        <v>48</v>
      </c>
      <c r="D32" s="74" t="s">
        <v>54</v>
      </c>
      <c r="E32" s="46"/>
      <c r="F32" s="46"/>
      <c r="G32" s="46"/>
      <c r="H32" s="46"/>
      <c r="I32" s="46"/>
      <c r="J32" s="8" t="s">
        <v>35</v>
      </c>
      <c r="K32" s="35" t="s">
        <v>56</v>
      </c>
      <c r="L32" s="37">
        <v>42078</v>
      </c>
      <c r="M32" s="126">
        <v>300</v>
      </c>
      <c r="N32" s="126">
        <v>258.62</v>
      </c>
      <c r="O32" s="37">
        <v>42078</v>
      </c>
      <c r="P32" s="116">
        <v>300</v>
      </c>
      <c r="Q32" s="111">
        <v>258.62</v>
      </c>
    </row>
    <row r="33" spans="1:17" ht="12.75" thickBot="1" x14ac:dyDescent="0.25">
      <c r="A33" s="13"/>
      <c r="B33" s="102"/>
      <c r="C33" s="75"/>
      <c r="D33" s="67"/>
      <c r="E33" s="36"/>
      <c r="F33" s="36"/>
      <c r="G33" s="36"/>
      <c r="H33" s="36"/>
      <c r="I33" s="36"/>
      <c r="J33" s="23"/>
      <c r="K33" s="23"/>
      <c r="L33" s="48"/>
      <c r="M33" s="23"/>
      <c r="N33" s="23"/>
      <c r="O33" s="48"/>
      <c r="P33" s="45"/>
      <c r="Q33" s="117"/>
    </row>
    <row r="34" spans="1:17" ht="12.75" thickBot="1" x14ac:dyDescent="0.25">
      <c r="A34" s="184" t="s">
        <v>9</v>
      </c>
      <c r="B34" s="185"/>
      <c r="C34" s="168"/>
      <c r="D34" s="169"/>
      <c r="E34" s="170"/>
      <c r="F34" s="170"/>
      <c r="G34" s="170"/>
      <c r="H34" s="170"/>
      <c r="I34" s="170"/>
      <c r="J34" s="171"/>
      <c r="K34" s="171"/>
      <c r="L34" s="186"/>
      <c r="M34" s="171"/>
      <c r="N34" s="171"/>
      <c r="O34" s="186"/>
      <c r="P34" s="187"/>
      <c r="Q34" s="188"/>
    </row>
    <row r="35" spans="1:17" ht="12.75" thickBot="1" x14ac:dyDescent="0.25">
      <c r="A35" s="146"/>
      <c r="B35" s="147"/>
      <c r="C35" s="148"/>
      <c r="D35" s="149"/>
      <c r="E35" s="150"/>
      <c r="F35" s="150"/>
      <c r="G35" s="150"/>
      <c r="H35" s="150"/>
      <c r="I35" s="150"/>
      <c r="J35" s="147"/>
      <c r="K35" s="147"/>
      <c r="L35" s="151"/>
      <c r="M35" s="147"/>
      <c r="N35" s="147"/>
      <c r="O35" s="151"/>
      <c r="P35" s="152"/>
      <c r="Q35" s="153"/>
    </row>
    <row r="36" spans="1:17" ht="12.75" thickBot="1" x14ac:dyDescent="0.25">
      <c r="A36" s="5"/>
      <c r="B36" s="2"/>
      <c r="C36" s="73"/>
      <c r="D36" s="63"/>
      <c r="E36" s="49"/>
      <c r="F36" s="49"/>
      <c r="G36" s="49"/>
      <c r="H36" s="49"/>
      <c r="I36" s="49"/>
      <c r="J36" s="49"/>
      <c r="K36" s="57"/>
      <c r="L36" s="189" t="s">
        <v>5</v>
      </c>
      <c r="M36" s="103">
        <f>M13+M18+M20+M25+M28+M31+M34</f>
        <v>9471.67</v>
      </c>
      <c r="N36" s="103">
        <f>N13+N18+N20+N25+N28+N31+N34</f>
        <v>8280.09</v>
      </c>
      <c r="O36" s="189" t="s">
        <v>5</v>
      </c>
      <c r="P36" s="118">
        <f>P13+P18+P20+P25+P28+P31</f>
        <v>9471.67</v>
      </c>
      <c r="Q36" s="119">
        <f>Q13+Q18+Q20+Q25+Q28+Q31+Q34</f>
        <v>8280.09</v>
      </c>
    </row>
    <row r="37" spans="1:17" x14ac:dyDescent="0.2">
      <c r="A37" s="5"/>
      <c r="B37" s="2"/>
      <c r="C37" s="73"/>
      <c r="D37" s="63"/>
      <c r="E37" s="49"/>
      <c r="F37" s="49"/>
      <c r="G37" s="49"/>
      <c r="H37" s="49"/>
      <c r="I37" s="49"/>
      <c r="J37" s="49"/>
      <c r="K37" s="57"/>
      <c r="L37" s="49"/>
      <c r="M37" s="57"/>
      <c r="N37" s="57"/>
      <c r="O37" s="49"/>
      <c r="P37" s="49"/>
      <c r="Q37" s="106"/>
    </row>
    <row r="38" spans="1:17" x14ac:dyDescent="0.2">
      <c r="A38" s="5"/>
      <c r="B38" s="2"/>
      <c r="C38" s="73"/>
      <c r="D38" s="63"/>
      <c r="E38" s="49"/>
      <c r="F38" s="49"/>
      <c r="G38" s="49"/>
      <c r="H38" s="49"/>
      <c r="I38" s="49"/>
      <c r="J38" s="49"/>
      <c r="K38" s="57"/>
      <c r="L38" s="49"/>
      <c r="M38" s="57"/>
      <c r="N38" s="57"/>
      <c r="O38" s="49"/>
      <c r="P38" s="49"/>
      <c r="Q38" s="106"/>
    </row>
    <row r="39" spans="1:17" ht="12.75" thickBot="1" x14ac:dyDescent="0.25">
      <c r="A39" s="5"/>
      <c r="B39" s="2"/>
      <c r="C39" s="73"/>
      <c r="D39" s="63"/>
      <c r="E39" s="49"/>
      <c r="F39" s="49"/>
      <c r="G39" s="49"/>
      <c r="H39" s="49"/>
      <c r="I39" s="49"/>
      <c r="J39" s="49"/>
      <c r="K39" s="57"/>
      <c r="L39" s="49"/>
      <c r="M39" s="57"/>
      <c r="N39" s="57"/>
      <c r="O39" s="49"/>
      <c r="P39" s="49"/>
      <c r="Q39" s="106"/>
    </row>
    <row r="40" spans="1:17" x14ac:dyDescent="0.2">
      <c r="A40" s="3"/>
      <c r="B40" s="4"/>
      <c r="C40" s="78"/>
      <c r="D40" s="63"/>
      <c r="E40" s="49"/>
      <c r="F40" s="49"/>
      <c r="G40" s="49"/>
      <c r="H40" s="49"/>
      <c r="I40" s="49"/>
      <c r="J40" s="49"/>
      <c r="K40" s="57"/>
      <c r="L40" s="49"/>
      <c r="M40" s="57"/>
      <c r="N40" s="57"/>
      <c r="O40" s="49"/>
      <c r="P40" s="49"/>
      <c r="Q40" s="106"/>
    </row>
    <row r="41" spans="1:17" ht="12.75" x14ac:dyDescent="0.2">
      <c r="A41" s="198"/>
      <c r="B41" s="199"/>
      <c r="C41" s="200"/>
      <c r="D41" s="63"/>
      <c r="E41" s="49"/>
      <c r="F41" s="49"/>
      <c r="G41" s="49"/>
      <c r="H41" s="49"/>
      <c r="I41" s="49"/>
      <c r="J41" s="49"/>
      <c r="K41" s="57"/>
      <c r="L41" s="49"/>
      <c r="M41" s="57"/>
      <c r="N41" s="57"/>
      <c r="O41" s="49"/>
      <c r="P41" s="49"/>
      <c r="Q41" s="106"/>
    </row>
    <row r="42" spans="1:17" ht="12.75" x14ac:dyDescent="0.2">
      <c r="A42" s="201" t="s">
        <v>47</v>
      </c>
      <c r="B42" s="199"/>
      <c r="C42" s="200"/>
      <c r="D42" s="63"/>
      <c r="E42" s="49"/>
      <c r="F42" s="49"/>
      <c r="G42" s="49"/>
      <c r="H42" s="49"/>
      <c r="I42" s="49"/>
      <c r="J42" s="49"/>
      <c r="K42" s="57"/>
      <c r="L42" s="49"/>
      <c r="M42" s="57"/>
      <c r="N42" s="57"/>
      <c r="O42" s="49"/>
      <c r="P42" s="49"/>
      <c r="Q42" s="106"/>
    </row>
    <row r="43" spans="1:17" ht="12.75" x14ac:dyDescent="0.2">
      <c r="A43" s="198"/>
      <c r="B43" s="199"/>
      <c r="C43" s="200"/>
      <c r="D43" s="63"/>
      <c r="E43" s="49"/>
      <c r="F43" s="49"/>
      <c r="G43" s="49"/>
      <c r="H43" s="49"/>
      <c r="I43" s="49"/>
      <c r="J43" s="49"/>
      <c r="K43" s="57"/>
      <c r="L43" s="49"/>
      <c r="M43" s="57"/>
      <c r="N43" s="57"/>
      <c r="O43" s="49"/>
      <c r="P43" s="49"/>
      <c r="Q43" s="106"/>
    </row>
    <row r="44" spans="1:17" ht="12.75" x14ac:dyDescent="0.2">
      <c r="A44" s="198"/>
      <c r="B44" s="199"/>
      <c r="C44" s="200"/>
      <c r="D44" s="63"/>
      <c r="E44" s="49"/>
      <c r="F44" s="49"/>
      <c r="G44" s="49"/>
      <c r="H44" s="49"/>
      <c r="I44" s="49"/>
      <c r="J44" s="49"/>
      <c r="K44" s="57"/>
      <c r="L44" s="49"/>
      <c r="M44" s="57"/>
      <c r="N44" s="57"/>
      <c r="O44" s="49"/>
      <c r="P44" s="49"/>
      <c r="Q44" s="106"/>
    </row>
    <row r="45" spans="1:17" ht="12.75" x14ac:dyDescent="0.2">
      <c r="A45" s="198"/>
      <c r="B45" s="199"/>
      <c r="C45" s="200"/>
      <c r="D45" s="63"/>
      <c r="E45" s="49"/>
      <c r="F45" s="49"/>
      <c r="G45" s="49"/>
      <c r="H45" s="49"/>
      <c r="I45" s="49"/>
      <c r="J45" s="49"/>
      <c r="K45" s="57"/>
      <c r="L45" s="49"/>
      <c r="M45" s="57"/>
      <c r="N45" s="57"/>
      <c r="O45" s="49"/>
      <c r="P45" s="49"/>
      <c r="Q45" s="106"/>
    </row>
    <row r="46" spans="1:17" ht="12.75" x14ac:dyDescent="0.2">
      <c r="A46" s="201" t="s">
        <v>15</v>
      </c>
      <c r="B46" s="199"/>
      <c r="C46" s="200"/>
      <c r="D46" s="63"/>
      <c r="E46" s="49"/>
      <c r="F46" s="49"/>
      <c r="G46" s="49"/>
      <c r="H46" s="49"/>
      <c r="I46" s="49"/>
      <c r="J46" s="49"/>
      <c r="K46" s="57"/>
      <c r="L46" s="49"/>
      <c r="M46" s="57"/>
      <c r="N46" s="57"/>
      <c r="O46" s="49"/>
      <c r="P46" s="49"/>
      <c r="Q46" s="106"/>
    </row>
    <row r="47" spans="1:17" ht="12.75" x14ac:dyDescent="0.2">
      <c r="A47" s="198"/>
      <c r="B47" s="199"/>
      <c r="C47" s="200"/>
      <c r="D47" s="63"/>
      <c r="E47" s="49"/>
      <c r="F47" s="49"/>
      <c r="G47" s="49"/>
      <c r="H47" s="49"/>
      <c r="I47" s="49"/>
      <c r="J47" s="49"/>
      <c r="K47" s="57"/>
      <c r="L47" s="49"/>
      <c r="M47" s="57"/>
      <c r="N47" s="57"/>
      <c r="O47" s="49"/>
      <c r="P47" s="49"/>
      <c r="Q47" s="106"/>
    </row>
    <row r="48" spans="1:17" ht="13.5" thickBot="1" x14ac:dyDescent="0.25">
      <c r="A48" s="202"/>
      <c r="B48" s="203"/>
      <c r="C48" s="204"/>
      <c r="D48" s="69"/>
      <c r="E48" s="59"/>
      <c r="F48" s="59"/>
      <c r="G48" s="59"/>
      <c r="H48" s="59"/>
      <c r="I48" s="59"/>
      <c r="J48" s="59"/>
      <c r="K48" s="60"/>
      <c r="L48" s="59"/>
      <c r="M48" s="60"/>
      <c r="N48" s="60"/>
      <c r="O48" s="59"/>
      <c r="P48" s="59"/>
      <c r="Q48" s="108"/>
    </row>
  </sheetData>
  <mergeCells count="9">
    <mergeCell ref="A26:A27"/>
    <mergeCell ref="B26:B27"/>
    <mergeCell ref="A23:A24"/>
    <mergeCell ref="B23:B24"/>
    <mergeCell ref="A10:A11"/>
    <mergeCell ref="B10:B11"/>
    <mergeCell ref="E10:I10"/>
    <mergeCell ref="A14:A17"/>
    <mergeCell ref="B14:B17"/>
  </mergeCells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7"/>
  <sheetViews>
    <sheetView tabSelected="1" topLeftCell="A16" workbookViewId="0">
      <selection activeCell="A30" sqref="A30"/>
    </sheetView>
  </sheetViews>
  <sheetFormatPr baseColWidth="10" defaultRowHeight="12" x14ac:dyDescent="0.2"/>
  <cols>
    <col min="1" max="1" width="41.140625" style="1" customWidth="1"/>
    <col min="2" max="2" width="20.7109375" style="1" customWidth="1"/>
    <col min="3" max="3" width="20.7109375" style="79" customWidth="1"/>
    <col min="4" max="4" width="35.7109375" style="70" customWidth="1"/>
    <col min="5" max="10" width="13.7109375" style="22" customWidth="1"/>
    <col min="11" max="11" width="13.7109375" style="41" customWidth="1"/>
    <col min="12" max="12" width="13.7109375" style="22" customWidth="1"/>
    <col min="13" max="14" width="13.7109375" style="41" customWidth="1"/>
    <col min="15" max="16" width="13.7109375" style="22" customWidth="1"/>
    <col min="17" max="17" width="13.7109375" style="109" customWidth="1"/>
    <col min="18" max="16384" width="11.42578125" style="1"/>
  </cols>
  <sheetData>
    <row r="1" spans="1:20" x14ac:dyDescent="0.2">
      <c r="A1" s="51"/>
      <c r="B1" s="4"/>
      <c r="C1" s="71"/>
      <c r="D1" s="61"/>
      <c r="E1" s="52"/>
      <c r="F1" s="52"/>
      <c r="G1" s="52"/>
      <c r="H1" s="52"/>
      <c r="I1" s="52"/>
      <c r="J1" s="52"/>
      <c r="K1" s="53"/>
      <c r="L1" s="52"/>
      <c r="M1" s="53"/>
      <c r="N1" s="53"/>
      <c r="O1" s="52"/>
      <c r="P1" s="52"/>
      <c r="Q1" s="105"/>
    </row>
    <row r="2" spans="1:20" ht="15.75" x14ac:dyDescent="0.25">
      <c r="A2" s="54" t="s">
        <v>70</v>
      </c>
      <c r="B2" s="7"/>
      <c r="C2" s="72"/>
      <c r="D2" s="62"/>
      <c r="E2" s="40"/>
      <c r="F2" s="40"/>
      <c r="G2" s="40"/>
      <c r="H2" s="40"/>
      <c r="I2" s="40"/>
      <c r="J2" s="40"/>
      <c r="K2" s="55"/>
      <c r="L2" s="39"/>
      <c r="M2" s="55"/>
      <c r="N2" s="57"/>
      <c r="O2" s="49"/>
      <c r="P2" s="49"/>
      <c r="Q2" s="106"/>
    </row>
    <row r="3" spans="1:20" ht="2.4500000000000002" customHeight="1" x14ac:dyDescent="0.2">
      <c r="A3" s="56"/>
      <c r="B3" s="2"/>
      <c r="C3" s="73"/>
      <c r="D3" s="63"/>
      <c r="E3" s="49"/>
      <c r="F3" s="49"/>
      <c r="G3" s="49"/>
      <c r="H3" s="49"/>
      <c r="I3" s="49"/>
      <c r="J3" s="49"/>
      <c r="K3" s="57"/>
      <c r="L3" s="49"/>
      <c r="M3" s="57"/>
      <c r="N3" s="57"/>
      <c r="O3" s="49"/>
      <c r="P3" s="49"/>
      <c r="Q3" s="106"/>
    </row>
    <row r="4" spans="1:20" ht="3" customHeight="1" x14ac:dyDescent="0.2">
      <c r="A4" s="56"/>
      <c r="B4" s="2"/>
      <c r="C4" s="73"/>
      <c r="D4" s="63"/>
      <c r="E4" s="49"/>
      <c r="F4" s="49"/>
      <c r="G4" s="49"/>
      <c r="H4" s="49"/>
      <c r="I4" s="49"/>
      <c r="J4" s="49"/>
      <c r="K4" s="57"/>
      <c r="L4" s="49"/>
      <c r="M4" s="57"/>
      <c r="N4" s="57"/>
      <c r="O4" s="49"/>
      <c r="P4" s="49"/>
      <c r="Q4" s="106"/>
    </row>
    <row r="5" spans="1:20" x14ac:dyDescent="0.2">
      <c r="A5" s="6"/>
      <c r="B5" s="2"/>
      <c r="C5" s="73"/>
      <c r="D5" s="63"/>
      <c r="E5" s="49"/>
      <c r="F5" s="49"/>
      <c r="G5" s="49"/>
      <c r="H5" s="49"/>
      <c r="I5" s="49"/>
      <c r="J5" s="49"/>
      <c r="K5" s="57"/>
      <c r="L5" s="49"/>
      <c r="M5" s="57"/>
      <c r="N5" s="57"/>
      <c r="O5" s="49"/>
      <c r="P5" s="49"/>
      <c r="Q5" s="106"/>
    </row>
    <row r="6" spans="1:20" ht="12.75" thickBot="1" x14ac:dyDescent="0.25">
      <c r="A6" s="6"/>
      <c r="B6" s="2"/>
      <c r="C6" s="73"/>
      <c r="D6" s="63"/>
      <c r="E6" s="49"/>
      <c r="F6" s="49"/>
      <c r="G6" s="49"/>
      <c r="H6" s="49"/>
      <c r="I6" s="49"/>
      <c r="J6" s="49"/>
      <c r="K6" s="57"/>
      <c r="L6" s="49"/>
      <c r="M6" s="57"/>
      <c r="N6" s="57"/>
      <c r="O6" s="49"/>
      <c r="P6" s="49"/>
      <c r="Q6" s="106"/>
    </row>
    <row r="7" spans="1:20" ht="20.100000000000001" customHeight="1" thickBot="1" x14ac:dyDescent="0.25">
      <c r="A7" s="304" t="s">
        <v>10</v>
      </c>
      <c r="B7" s="306" t="s">
        <v>11</v>
      </c>
      <c r="C7" s="320" t="s">
        <v>69</v>
      </c>
      <c r="D7" s="322" t="s">
        <v>24</v>
      </c>
      <c r="E7" s="318" t="s">
        <v>19</v>
      </c>
      <c r="F7" s="318" t="s">
        <v>20</v>
      </c>
      <c r="G7" s="318" t="s">
        <v>21</v>
      </c>
      <c r="H7" s="318" t="s">
        <v>22</v>
      </c>
      <c r="I7" s="318" t="s">
        <v>23</v>
      </c>
      <c r="J7" s="318" t="s">
        <v>34</v>
      </c>
      <c r="K7" s="324" t="s">
        <v>0</v>
      </c>
      <c r="L7" s="325"/>
      <c r="M7" s="325"/>
      <c r="N7" s="326"/>
      <c r="O7" s="327" t="s">
        <v>2</v>
      </c>
      <c r="P7" s="328"/>
      <c r="Q7" s="329"/>
    </row>
    <row r="8" spans="1:20" ht="20.100000000000001" customHeight="1" thickBot="1" x14ac:dyDescent="0.25">
      <c r="A8" s="305"/>
      <c r="B8" s="307"/>
      <c r="C8" s="321"/>
      <c r="D8" s="323"/>
      <c r="E8" s="319"/>
      <c r="F8" s="319"/>
      <c r="G8" s="319"/>
      <c r="H8" s="319"/>
      <c r="I8" s="319"/>
      <c r="J8" s="319"/>
      <c r="K8" s="92" t="s">
        <v>26</v>
      </c>
      <c r="L8" s="93" t="s">
        <v>27</v>
      </c>
      <c r="M8" s="93" t="s">
        <v>33</v>
      </c>
      <c r="N8" s="93" t="s">
        <v>33</v>
      </c>
      <c r="O8" s="225" t="s">
        <v>28</v>
      </c>
      <c r="P8" s="226" t="s">
        <v>1</v>
      </c>
      <c r="Q8" s="230" t="s">
        <v>1</v>
      </c>
    </row>
    <row r="9" spans="1:20" ht="12.75" thickBot="1" x14ac:dyDescent="0.25">
      <c r="A9" s="58"/>
      <c r="B9" s="95"/>
      <c r="C9" s="96"/>
      <c r="D9" s="97"/>
      <c r="E9" s="98"/>
      <c r="F9" s="98"/>
      <c r="G9" s="98"/>
      <c r="H9" s="98"/>
      <c r="I9" s="98"/>
      <c r="J9" s="95"/>
      <c r="K9" s="95"/>
      <c r="L9" s="99" t="s">
        <v>4</v>
      </c>
      <c r="M9" s="100" t="s">
        <v>68</v>
      </c>
      <c r="N9" s="99" t="s">
        <v>13</v>
      </c>
      <c r="O9" s="101" t="s">
        <v>4</v>
      </c>
      <c r="P9" s="227" t="s">
        <v>68</v>
      </c>
      <c r="Q9" s="231" t="s">
        <v>13</v>
      </c>
      <c r="R9" s="2"/>
      <c r="S9" s="2"/>
      <c r="T9" s="2"/>
    </row>
    <row r="10" spans="1:20" ht="24.95" customHeight="1" thickBot="1" x14ac:dyDescent="0.25">
      <c r="A10" s="9" t="s">
        <v>72</v>
      </c>
      <c r="B10" s="154"/>
      <c r="C10" s="155"/>
      <c r="D10" s="156"/>
      <c r="E10" s="157"/>
      <c r="F10" s="157"/>
      <c r="G10" s="157"/>
      <c r="H10" s="157"/>
      <c r="I10" s="157"/>
      <c r="J10" s="159"/>
      <c r="K10" s="159"/>
      <c r="L10" s="160"/>
      <c r="M10" s="161"/>
      <c r="N10" s="161"/>
      <c r="O10" s="160"/>
      <c r="P10" s="228"/>
      <c r="Q10" s="288"/>
      <c r="R10" s="2"/>
      <c r="S10" s="2"/>
      <c r="T10" s="2"/>
    </row>
    <row r="11" spans="1:20" s="22" customFormat="1" ht="24.95" customHeight="1" x14ac:dyDescent="0.2">
      <c r="A11" s="234"/>
      <c r="B11" s="234"/>
      <c r="C11" s="212"/>
      <c r="D11" s="64"/>
      <c r="E11" s="94"/>
      <c r="F11" s="94"/>
      <c r="G11" s="94"/>
      <c r="H11" s="94"/>
      <c r="I11" s="94"/>
      <c r="J11" s="94"/>
      <c r="K11" s="205"/>
      <c r="L11" s="26"/>
      <c r="M11" s="206"/>
      <c r="N11" s="206"/>
      <c r="O11" s="26"/>
      <c r="P11" s="245"/>
      <c r="Q11" s="289"/>
      <c r="R11" s="49"/>
      <c r="S11" s="49"/>
      <c r="T11" s="49"/>
    </row>
    <row r="12" spans="1:20" s="22" customFormat="1" ht="24.95" customHeight="1" x14ac:dyDescent="0.2">
      <c r="A12" s="214"/>
      <c r="B12" s="214"/>
      <c r="C12" s="66"/>
      <c r="D12" s="68"/>
      <c r="E12" s="18"/>
      <c r="F12" s="18"/>
      <c r="G12" s="18"/>
      <c r="H12" s="18"/>
      <c r="I12" s="18"/>
      <c r="J12" s="18"/>
      <c r="K12" s="27"/>
      <c r="L12" s="104"/>
      <c r="M12" s="121"/>
      <c r="N12" s="121"/>
      <c r="O12" s="104"/>
      <c r="P12" s="220"/>
      <c r="Q12" s="289"/>
      <c r="R12" s="49"/>
      <c r="S12" s="49"/>
      <c r="T12" s="49"/>
    </row>
    <row r="13" spans="1:20" s="22" customFormat="1" ht="24.95" customHeight="1" thickBot="1" x14ac:dyDescent="0.25">
      <c r="A13" s="233"/>
      <c r="B13" s="233"/>
      <c r="C13" s="67"/>
      <c r="D13" s="67"/>
      <c r="E13" s="24"/>
      <c r="F13" s="24"/>
      <c r="G13" s="24"/>
      <c r="H13" s="24"/>
      <c r="I13" s="24"/>
      <c r="J13" s="24"/>
      <c r="K13" s="28"/>
      <c r="L13" s="25"/>
      <c r="M13" s="123"/>
      <c r="N13" s="123"/>
      <c r="O13" s="25"/>
      <c r="P13" s="221"/>
      <c r="Q13" s="123"/>
      <c r="R13" s="49"/>
      <c r="S13" s="49"/>
      <c r="T13" s="49"/>
    </row>
    <row r="14" spans="1:20" ht="24.95" customHeight="1" thickBot="1" x14ac:dyDescent="0.25">
      <c r="A14" s="9" t="s">
        <v>71</v>
      </c>
      <c r="B14" s="164"/>
      <c r="C14" s="155"/>
      <c r="D14" s="156"/>
      <c r="E14" s="157"/>
      <c r="F14" s="157"/>
      <c r="G14" s="157"/>
      <c r="H14" s="157"/>
      <c r="I14" s="157"/>
      <c r="J14" s="159"/>
      <c r="K14" s="159"/>
      <c r="L14" s="160"/>
      <c r="M14" s="229"/>
      <c r="N14" s="260"/>
      <c r="O14" s="160"/>
      <c r="P14" s="229"/>
      <c r="Q14" s="290"/>
      <c r="R14" s="2"/>
      <c r="S14" s="2"/>
      <c r="T14" s="2"/>
    </row>
    <row r="15" spans="1:20" s="209" customFormat="1" ht="24.95" customHeight="1" x14ac:dyDescent="0.2">
      <c r="A15" s="246"/>
      <c r="B15" s="216"/>
      <c r="C15" s="247"/>
      <c r="D15" s="248"/>
      <c r="E15" s="249"/>
      <c r="F15" s="249"/>
      <c r="G15" s="249"/>
      <c r="H15" s="249"/>
      <c r="I15" s="249"/>
      <c r="J15" s="250"/>
      <c r="K15" s="250"/>
      <c r="L15" s="251"/>
      <c r="M15" s="252"/>
      <c r="N15" s="252"/>
      <c r="O15" s="251"/>
      <c r="P15" s="252"/>
      <c r="Q15" s="291"/>
      <c r="R15" s="232"/>
      <c r="S15" s="232"/>
      <c r="T15" s="232"/>
    </row>
    <row r="16" spans="1:20" s="209" customFormat="1" ht="24.95" customHeight="1" x14ac:dyDescent="0.2">
      <c r="A16" s="235"/>
      <c r="B16" s="236"/>
      <c r="C16" s="210"/>
      <c r="D16" s="237"/>
      <c r="E16" s="238"/>
      <c r="F16" s="238"/>
      <c r="G16" s="238"/>
      <c r="H16" s="238"/>
      <c r="I16" s="238"/>
      <c r="J16" s="239"/>
      <c r="K16" s="239"/>
      <c r="L16" s="240"/>
      <c r="M16" s="241"/>
      <c r="N16" s="241"/>
      <c r="O16" s="240"/>
      <c r="P16" s="241"/>
      <c r="Q16" s="292"/>
      <c r="R16" s="232"/>
      <c r="S16" s="232"/>
      <c r="T16" s="232"/>
    </row>
    <row r="17" spans="1:20" ht="24.95" customHeight="1" thickBot="1" x14ac:dyDescent="0.25">
      <c r="A17" s="244"/>
      <c r="B17" s="253"/>
      <c r="C17" s="75"/>
      <c r="D17" s="67"/>
      <c r="E17" s="36"/>
      <c r="F17" s="36"/>
      <c r="G17" s="36"/>
      <c r="H17" s="24"/>
      <c r="I17" s="36"/>
      <c r="J17" s="24"/>
      <c r="K17" s="23"/>
      <c r="L17" s="25"/>
      <c r="M17" s="123"/>
      <c r="N17" s="123"/>
      <c r="O17" s="25"/>
      <c r="P17" s="123"/>
      <c r="Q17" s="123"/>
      <c r="R17" s="2"/>
      <c r="S17" s="2"/>
      <c r="T17" s="2"/>
    </row>
    <row r="18" spans="1:20" ht="24.95" customHeight="1" thickBot="1" x14ac:dyDescent="0.25">
      <c r="A18" s="9" t="s">
        <v>46</v>
      </c>
      <c r="B18" s="254"/>
      <c r="C18" s="176"/>
      <c r="D18" s="177"/>
      <c r="E18" s="178"/>
      <c r="F18" s="178"/>
      <c r="G18" s="178"/>
      <c r="H18" s="178"/>
      <c r="I18" s="178"/>
      <c r="J18" s="179"/>
      <c r="K18" s="179"/>
      <c r="L18" s="182"/>
      <c r="M18" s="161"/>
      <c r="N18" s="161"/>
      <c r="O18" s="182"/>
      <c r="P18" s="162"/>
      <c r="Q18" s="293"/>
    </row>
    <row r="19" spans="1:20" s="209" customFormat="1" ht="24.95" customHeight="1" x14ac:dyDescent="0.2">
      <c r="A19" s="246"/>
      <c r="B19" s="216"/>
      <c r="C19" s="247"/>
      <c r="D19" s="248"/>
      <c r="E19" s="249"/>
      <c r="F19" s="249"/>
      <c r="G19" s="249"/>
      <c r="H19" s="249"/>
      <c r="I19" s="249"/>
      <c r="J19" s="250"/>
      <c r="K19" s="250"/>
      <c r="L19" s="251"/>
      <c r="M19" s="252"/>
      <c r="N19" s="252"/>
      <c r="O19" s="251"/>
      <c r="P19" s="252"/>
      <c r="Q19" s="291"/>
      <c r="R19" s="232"/>
      <c r="S19" s="232"/>
      <c r="T19" s="232"/>
    </row>
    <row r="20" spans="1:20" s="209" customFormat="1" ht="24.95" customHeight="1" x14ac:dyDescent="0.2">
      <c r="A20" s="244"/>
      <c r="B20" s="215"/>
      <c r="C20" s="210"/>
      <c r="D20" s="237"/>
      <c r="E20" s="238"/>
      <c r="F20" s="238"/>
      <c r="G20" s="238"/>
      <c r="H20" s="238"/>
      <c r="I20" s="238"/>
      <c r="J20" s="239"/>
      <c r="K20" s="239"/>
      <c r="L20" s="240"/>
      <c r="M20" s="241"/>
      <c r="N20" s="241"/>
      <c r="O20" s="240"/>
      <c r="P20" s="241"/>
      <c r="Q20" s="292"/>
      <c r="R20" s="232"/>
      <c r="S20" s="232"/>
      <c r="T20" s="232"/>
    </row>
    <row r="21" spans="1:20" ht="24.95" customHeight="1" thickBot="1" x14ac:dyDescent="0.25">
      <c r="A21" s="255"/>
      <c r="B21" s="253"/>
      <c r="C21" s="75"/>
      <c r="D21" s="67"/>
      <c r="E21" s="36"/>
      <c r="F21" s="36"/>
      <c r="G21" s="36"/>
      <c r="H21" s="24"/>
      <c r="I21" s="36"/>
      <c r="J21" s="24"/>
      <c r="K21" s="23"/>
      <c r="L21" s="25"/>
      <c r="M21" s="123"/>
      <c r="N21" s="123"/>
      <c r="O21" s="25"/>
      <c r="P21" s="123"/>
      <c r="Q21" s="123"/>
      <c r="R21" s="2"/>
      <c r="S21" s="2"/>
      <c r="T21" s="2"/>
    </row>
    <row r="22" spans="1:20" ht="24.95" customHeight="1" thickBot="1" x14ac:dyDescent="0.25">
      <c r="A22" s="9" t="s">
        <v>7</v>
      </c>
      <c r="B22" s="263"/>
      <c r="C22" s="262"/>
      <c r="D22" s="177"/>
      <c r="E22" s="178"/>
      <c r="F22" s="178"/>
      <c r="G22" s="178"/>
      <c r="H22" s="178"/>
      <c r="I22" s="178"/>
      <c r="J22" s="179"/>
      <c r="K22" s="179"/>
      <c r="L22" s="182"/>
      <c r="M22" s="161"/>
      <c r="N22" s="161"/>
      <c r="O22" s="182"/>
      <c r="P22" s="228"/>
      <c r="Q22" s="290"/>
    </row>
    <row r="23" spans="1:20" ht="24.95" customHeight="1" x14ac:dyDescent="0.2">
      <c r="A23" s="258"/>
      <c r="B23" s="234"/>
      <c r="C23" s="212"/>
      <c r="D23" s="97"/>
      <c r="E23" s="8"/>
      <c r="F23" s="8"/>
      <c r="G23" s="8"/>
      <c r="H23" s="8"/>
      <c r="I23" s="8"/>
      <c r="J23" s="8"/>
      <c r="K23" s="35"/>
      <c r="L23" s="37"/>
      <c r="M23" s="125"/>
      <c r="N23" s="125"/>
      <c r="O23" s="37"/>
      <c r="P23" s="115"/>
      <c r="Q23" s="294"/>
    </row>
    <row r="24" spans="1:20" ht="24.95" customHeight="1" x14ac:dyDescent="0.2">
      <c r="A24" s="257"/>
      <c r="B24" s="214"/>
      <c r="C24" s="76"/>
      <c r="D24" s="67"/>
      <c r="E24" s="95"/>
      <c r="F24" s="95"/>
      <c r="G24" s="95"/>
      <c r="H24" s="95"/>
      <c r="I24" s="95"/>
      <c r="J24" s="95"/>
      <c r="K24" s="35"/>
      <c r="L24" s="37"/>
      <c r="M24" s="256"/>
      <c r="N24" s="256"/>
      <c r="O24" s="37"/>
      <c r="P24" s="259"/>
      <c r="Q24" s="295"/>
    </row>
    <row r="25" spans="1:20" ht="24.95" customHeight="1" thickBot="1" x14ac:dyDescent="0.25">
      <c r="A25" s="265"/>
      <c r="B25" s="233"/>
      <c r="C25" s="76"/>
      <c r="D25" s="67"/>
      <c r="E25" s="23"/>
      <c r="F25" s="23"/>
      <c r="G25" s="23"/>
      <c r="H25" s="23"/>
      <c r="I25" s="23"/>
      <c r="J25" s="23"/>
      <c r="K25" s="35"/>
      <c r="L25" s="37"/>
      <c r="M25" s="126"/>
      <c r="N25" s="126"/>
      <c r="O25" s="37"/>
      <c r="P25" s="116"/>
      <c r="Q25" s="256"/>
    </row>
    <row r="26" spans="1:20" ht="24.95" customHeight="1" thickBot="1" x14ac:dyDescent="0.25">
      <c r="A26" s="9" t="s">
        <v>14</v>
      </c>
      <c r="B26" s="261"/>
      <c r="C26" s="268"/>
      <c r="D26" s="156"/>
      <c r="E26" s="157"/>
      <c r="F26" s="157"/>
      <c r="G26" s="157"/>
      <c r="H26" s="157"/>
      <c r="I26" s="157"/>
      <c r="J26" s="159"/>
      <c r="K26" s="159"/>
      <c r="L26" s="160"/>
      <c r="M26" s="284"/>
      <c r="N26" s="284"/>
      <c r="O26" s="160"/>
      <c r="P26" s="228"/>
      <c r="Q26" s="296"/>
    </row>
    <row r="27" spans="1:20" s="209" customFormat="1" ht="24.95" customHeight="1" x14ac:dyDescent="0.2">
      <c r="A27" s="264"/>
      <c r="B27" s="250"/>
      <c r="C27" s="247"/>
      <c r="D27" s="248"/>
      <c r="E27" s="249"/>
      <c r="F27" s="249"/>
      <c r="G27" s="249"/>
      <c r="H27" s="249"/>
      <c r="I27" s="249"/>
      <c r="J27" s="250"/>
      <c r="K27" s="250"/>
      <c r="L27" s="251"/>
      <c r="M27" s="285"/>
      <c r="N27" s="285"/>
      <c r="O27" s="251"/>
      <c r="P27" s="297"/>
      <c r="Q27" s="298"/>
    </row>
    <row r="28" spans="1:20" ht="24.95" customHeight="1" x14ac:dyDescent="0.2">
      <c r="A28" s="266"/>
      <c r="B28" s="243"/>
      <c r="C28" s="211"/>
      <c r="D28" s="66"/>
      <c r="E28" s="242"/>
      <c r="F28" s="242"/>
      <c r="G28" s="242"/>
      <c r="H28" s="242"/>
      <c r="I28" s="242"/>
      <c r="J28" s="243"/>
      <c r="K28" s="243"/>
      <c r="L28" s="267"/>
      <c r="M28" s="286"/>
      <c r="N28" s="286"/>
      <c r="O28" s="267"/>
      <c r="P28" s="299"/>
      <c r="Q28" s="300"/>
    </row>
    <row r="29" spans="1:20" ht="24.95" customHeight="1" thickBot="1" x14ac:dyDescent="0.25">
      <c r="A29" s="269"/>
      <c r="B29" s="102"/>
      <c r="C29" s="75"/>
      <c r="D29" s="67"/>
      <c r="E29" s="36"/>
      <c r="F29" s="36"/>
      <c r="G29" s="36"/>
      <c r="H29" s="36"/>
      <c r="I29" s="36"/>
      <c r="J29" s="23"/>
      <c r="K29" s="23"/>
      <c r="L29" s="48"/>
      <c r="M29" s="287"/>
      <c r="N29" s="287"/>
      <c r="O29" s="48"/>
      <c r="P29" s="301"/>
      <c r="Q29" s="302"/>
    </row>
    <row r="30" spans="1:20" ht="24.95" customHeight="1" thickBot="1" x14ac:dyDescent="0.25">
      <c r="A30" s="272" t="s">
        <v>3</v>
      </c>
      <c r="B30" s="277"/>
      <c r="C30" s="278"/>
      <c r="D30" s="280"/>
      <c r="E30" s="279"/>
      <c r="F30" s="178"/>
      <c r="G30" s="178"/>
      <c r="H30" s="178"/>
      <c r="I30" s="178"/>
      <c r="J30" s="179"/>
      <c r="K30" s="179"/>
      <c r="L30" s="182"/>
      <c r="M30" s="161"/>
      <c r="N30" s="161"/>
      <c r="O30" s="183"/>
      <c r="P30" s="229"/>
      <c r="Q30" s="290"/>
    </row>
    <row r="31" spans="1:20" ht="24.95" customHeight="1" x14ac:dyDescent="0.2">
      <c r="A31" s="270"/>
      <c r="B31" s="145"/>
      <c r="C31" s="74"/>
      <c r="D31" s="74"/>
      <c r="E31" s="46"/>
      <c r="F31" s="46"/>
      <c r="G31" s="46"/>
      <c r="H31" s="46"/>
      <c r="I31" s="46"/>
      <c r="J31" s="8"/>
      <c r="K31" s="35"/>
      <c r="L31" s="37"/>
      <c r="M31" s="126"/>
      <c r="N31" s="126"/>
      <c r="O31" s="37"/>
      <c r="P31" s="116"/>
      <c r="Q31" s="294"/>
    </row>
    <row r="32" spans="1:20" ht="24.95" customHeight="1" x14ac:dyDescent="0.2">
      <c r="A32" s="273"/>
      <c r="B32" s="274"/>
      <c r="C32" s="96"/>
      <c r="D32" s="96"/>
      <c r="E32" s="207"/>
      <c r="F32" s="207"/>
      <c r="G32" s="207"/>
      <c r="H32" s="207"/>
      <c r="I32" s="207"/>
      <c r="J32" s="95"/>
      <c r="K32" s="275"/>
      <c r="L32" s="276"/>
      <c r="M32" s="126"/>
      <c r="N32" s="126"/>
      <c r="O32" s="276"/>
      <c r="P32" s="116"/>
      <c r="Q32" s="303"/>
    </row>
    <row r="33" spans="1:17" ht="24.95" customHeight="1" thickBot="1" x14ac:dyDescent="0.25">
      <c r="A33" s="271"/>
      <c r="B33" s="102"/>
      <c r="C33" s="75"/>
      <c r="D33" s="67"/>
      <c r="E33" s="36"/>
      <c r="F33" s="36"/>
      <c r="G33" s="36"/>
      <c r="H33" s="36"/>
      <c r="I33" s="36"/>
      <c r="J33" s="23"/>
      <c r="K33" s="23"/>
      <c r="L33" s="48"/>
      <c r="M33" s="287"/>
      <c r="N33" s="287"/>
      <c r="O33" s="48"/>
      <c r="P33" s="301"/>
      <c r="Q33" s="302"/>
    </row>
    <row r="34" spans="1:17" ht="24.95" customHeight="1" thickBot="1" x14ac:dyDescent="0.25">
      <c r="A34" s="5"/>
      <c r="B34" s="2"/>
      <c r="C34" s="73"/>
      <c r="D34" s="63"/>
      <c r="E34" s="49"/>
      <c r="F34" s="49"/>
      <c r="G34" s="49"/>
      <c r="H34" s="49"/>
      <c r="I34" s="49"/>
      <c r="J34" s="49"/>
      <c r="K34" s="57"/>
      <c r="L34" s="261" t="s">
        <v>5</v>
      </c>
      <c r="M34" s="281">
        <f>SUM(M10:M33)</f>
        <v>0</v>
      </c>
      <c r="N34" s="281">
        <f>SUM(N10:N33)</f>
        <v>0</v>
      </c>
      <c r="O34" s="261" t="s">
        <v>5</v>
      </c>
      <c r="P34" s="282">
        <f>SUM(P10:P33)</f>
        <v>0</v>
      </c>
      <c r="Q34" s="283">
        <f>SUM(Q10:Q33)</f>
        <v>0</v>
      </c>
    </row>
    <row r="35" spans="1:17" ht="24.95" customHeight="1" x14ac:dyDescent="0.2">
      <c r="A35" s="5"/>
      <c r="B35" s="2"/>
      <c r="C35" s="73"/>
      <c r="D35" s="63"/>
      <c r="E35" s="49"/>
      <c r="F35" s="49"/>
      <c r="G35" s="49"/>
      <c r="H35" s="49"/>
      <c r="I35" s="49"/>
      <c r="J35" s="49"/>
      <c r="K35" s="57"/>
      <c r="L35" s="49"/>
      <c r="M35" s="57"/>
      <c r="N35" s="57"/>
      <c r="O35" s="49"/>
      <c r="P35" s="49"/>
      <c r="Q35" s="106"/>
    </row>
    <row r="36" spans="1:17" ht="24.95" customHeight="1" x14ac:dyDescent="0.2">
      <c r="A36" s="5"/>
      <c r="B36" s="2"/>
      <c r="C36" s="73"/>
      <c r="D36" s="63"/>
      <c r="E36" s="49"/>
      <c r="F36" s="49"/>
      <c r="G36" s="49"/>
      <c r="H36" s="49"/>
      <c r="I36" s="49"/>
      <c r="J36" s="49"/>
      <c r="K36" s="57"/>
      <c r="L36" s="49"/>
      <c r="M36" s="57"/>
      <c r="N36" s="57"/>
      <c r="O36" s="49"/>
      <c r="P36" s="49"/>
      <c r="Q36" s="106"/>
    </row>
    <row r="37" spans="1:17" x14ac:dyDescent="0.2">
      <c r="A37" s="5"/>
      <c r="B37" s="2"/>
      <c r="C37" s="73"/>
      <c r="D37" s="63"/>
      <c r="E37" s="49"/>
      <c r="F37" s="49"/>
      <c r="G37" s="49"/>
      <c r="H37" s="49"/>
      <c r="I37" s="49"/>
      <c r="J37" s="49"/>
      <c r="K37" s="57"/>
      <c r="L37" s="49"/>
      <c r="M37" s="57"/>
      <c r="N37" s="57"/>
      <c r="O37" s="49"/>
      <c r="P37" s="49"/>
      <c r="Q37" s="106"/>
    </row>
  </sheetData>
  <mergeCells count="12">
    <mergeCell ref="K7:N7"/>
    <mergeCell ref="O7:Q7"/>
    <mergeCell ref="E7:E8"/>
    <mergeCell ref="F7:F8"/>
    <mergeCell ref="G7:G8"/>
    <mergeCell ref="H7:H8"/>
    <mergeCell ref="I7:I8"/>
    <mergeCell ref="J7:J8"/>
    <mergeCell ref="C7:C8"/>
    <mergeCell ref="D7:D8"/>
    <mergeCell ref="A7:A8"/>
    <mergeCell ref="B7:B8"/>
  </mergeCells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5CBB3F965DA4A9807D6EF96B3909F" ma:contentTypeVersion="10" ma:contentTypeDescription="Create a new document." ma:contentTypeScope="" ma:versionID="e278f97d710915ed85b99b56a30527e3">
  <xsd:schema xmlns:xsd="http://www.w3.org/2001/XMLSchema" xmlns:xs="http://www.w3.org/2001/XMLSchema" xmlns:p="http://schemas.microsoft.com/office/2006/metadata/properties" xmlns:ns3="66a652d0-70d5-4b5d-a33a-2646bc927d61" targetNamespace="http://schemas.microsoft.com/office/2006/metadata/properties" ma:root="true" ma:fieldsID="85d6c6bd66ded2b6ff71d65de419989c" ns3:_="">
    <xsd:import namespace="66a652d0-70d5-4b5d-a33a-2646bc927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652d0-70d5-4b5d-a33a-2646bc927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9B670-9775-46F8-A7F6-930A09E71E8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6a652d0-70d5-4b5d-a33a-2646bc927d6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873248-ADDB-4335-AB1A-CEBC5EB28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944A9C-C7BF-4755-95E7-6C20A1040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a652d0-70d5-4b5d-a33a-2646bc927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Cumplimentar 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ej00324i</dc:creator>
  <cp:lastModifiedBy>Torre-Enciso Enciso, Elisa</cp:lastModifiedBy>
  <cp:lastPrinted>2016-02-26T09:41:19Z</cp:lastPrinted>
  <dcterms:created xsi:type="dcterms:W3CDTF">2012-10-30T07:57:08Z</dcterms:created>
  <dcterms:modified xsi:type="dcterms:W3CDTF">2020-10-26T09:15:03Z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0x010100DF85CBB3F965DA4A9807D6EF96B3909F</vt:lpwstr>
  </property>
</Properties>
</file>