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OneDrive - ELKARLAN\AAA-IMANOL\00_2021_2024\A2_SUSTAPENA\2023\02_Digit fitxa ta Formularioak\2023\Formularioak\"/>
    </mc:Choice>
  </mc:AlternateContent>
  <bookViews>
    <workbookView xWindow="-120" yWindow="-120" windowWidth="29040" windowHeight="15840" tabRatio="877"/>
  </bookViews>
  <sheets>
    <sheet name="OHARRAK" sheetId="78" r:id="rId1"/>
    <sheet name="PR. UNIT_F1_D.Orokorrak" sheetId="68" r:id="rId2"/>
    <sheet name="PR. UNIT_F2_Aurrekontua" sheetId="76" r:id="rId3"/>
    <sheet name="PR. UNIT_F3_Kontzertu zerrenda" sheetId="86" r:id="rId4"/>
    <sheet name="PR. ENPR_F1_D.Orokorrak" sheetId="70" r:id="rId5"/>
    <sheet name="PR. ENPR_F2_Aurrekontua" sheetId="84" r:id="rId6"/>
    <sheet name="PR. ENPR_F3_Kontz. fakturatuak" sheetId="87" r:id="rId7"/>
    <sheet name="3.-Datos-Artista-2" sheetId="53" state="hidden" r:id="rId8"/>
    <sheet name="3.-Datos-Artista-3" sheetId="54" state="hidden" r:id="rId9"/>
    <sheet name="3.-Datos-Artista-4" sheetId="55" state="hidden" r:id="rId10"/>
    <sheet name="3.-Datos-Artista-5" sheetId="52" state="hidden" r:id="rId11"/>
    <sheet name="3.-Datos-Artista-6" sheetId="57" state="hidden" r:id="rId12"/>
  </sheets>
  <definedNames>
    <definedName name="_xlnm.Print_Area" localSheetId="7">'3.-Datos-Artista-2'!$B$1:$T$57</definedName>
    <definedName name="_xlnm.Print_Area" localSheetId="8">'3.-Datos-Artista-3'!$B$1:$T$57</definedName>
    <definedName name="_xlnm.Print_Area" localSheetId="9">'3.-Datos-Artista-4'!$B$1:$T$57</definedName>
    <definedName name="_xlnm.Print_Area" localSheetId="10">'3.-Datos-Artista-5'!$B$1:$T$57</definedName>
    <definedName name="_xlnm.Print_Area" localSheetId="11">'3.-Datos-Artista-6'!$B$1:$T$57</definedName>
    <definedName name="_xlnm.Print_Area" localSheetId="0">OHARRAK!$B$1:$E$46</definedName>
    <definedName name="_xlnm.Print_Area" localSheetId="4">'PR. ENPR_F1_D.Orokorrak'!$B$1:$I$62</definedName>
    <definedName name="_xlnm.Print_Area" localSheetId="5">'PR. ENPR_F2_Aurrekontua'!$B$1:$F$57</definedName>
    <definedName name="_xlnm.Print_Area" localSheetId="6">'PR. ENPR_F3_Kontz. fakturatuak'!$B$1:$L$75</definedName>
    <definedName name="_xlnm.Print_Area" localSheetId="1">'PR. UNIT_F1_D.Orokorrak'!$B$1:$I$40</definedName>
    <definedName name="_xlnm.Print_Area" localSheetId="2">'PR. UNIT_F2_Aurrekontua'!$B$1:$F$56</definedName>
    <definedName name="_xlnm.Print_Area" localSheetId="3">'PR. UNIT_F3_Kontzertu zerrenda'!$A$1:$J$29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68" l="1"/>
  <c r="F6" i="87" l="1"/>
  <c r="F5" i="87"/>
  <c r="F8" i="87"/>
  <c r="F9" i="87"/>
  <c r="F10" i="87"/>
  <c r="F7" i="87"/>
  <c r="E5" i="86"/>
  <c r="E6" i="86"/>
  <c r="E7" i="86"/>
  <c r="E9" i="76" l="1"/>
  <c r="C18" i="68" l="1"/>
  <c r="E34" i="84" l="1"/>
  <c r="E30" i="84"/>
  <c r="E26" i="84"/>
  <c r="E14" i="84"/>
  <c r="E10" i="84"/>
  <c r="E33" i="76"/>
  <c r="E29" i="76"/>
  <c r="E25" i="76"/>
  <c r="E21" i="76"/>
  <c r="E13" i="76"/>
  <c r="F18" i="68" s="1"/>
  <c r="I18" i="68" s="1"/>
  <c r="D53" i="76"/>
  <c r="E37" i="76"/>
  <c r="E17" i="76"/>
  <c r="D47" i="76"/>
  <c r="E41" i="76" l="1"/>
  <c r="F9" i="76" s="1"/>
  <c r="D54" i="84"/>
  <c r="D52" i="84"/>
  <c r="G21" i="70" s="1"/>
  <c r="D48" i="84"/>
  <c r="D46" i="84"/>
  <c r="E38" i="84"/>
  <c r="E22" i="84"/>
  <c r="E18" i="84"/>
  <c r="D45" i="76"/>
  <c r="D5" i="76"/>
  <c r="E4" i="76"/>
  <c r="C4" i="76"/>
  <c r="G39" i="68"/>
  <c r="D51" i="76"/>
  <c r="G10" i="68" s="1"/>
  <c r="I53" i="70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44" i="76" l="1"/>
  <c r="E42" i="84"/>
  <c r="D21" i="70" s="1"/>
  <c r="I31" i="70" s="1"/>
  <c r="F37" i="76"/>
  <c r="F21" i="76"/>
  <c r="F29" i="76"/>
  <c r="F13" i="76"/>
  <c r="F25" i="76"/>
  <c r="F33" i="76"/>
  <c r="F17" i="76"/>
  <c r="E45" i="84"/>
  <c r="E32" i="70"/>
  <c r="E51" i="84"/>
  <c r="E50" i="76"/>
  <c r="E56" i="76" s="1"/>
  <c r="I19" i="68" s="1"/>
  <c r="F50" i="76" l="1"/>
  <c r="F44" i="76"/>
  <c r="E57" i="84"/>
  <c r="F51" i="84" s="1"/>
  <c r="F41" i="76"/>
  <c r="F10" i="84"/>
  <c r="F26" i="84"/>
  <c r="F38" i="84"/>
  <c r="F30" i="84"/>
  <c r="F14" i="84"/>
  <c r="F34" i="84"/>
  <c r="F22" i="84"/>
  <c r="F18" i="84"/>
  <c r="D10" i="68"/>
  <c r="F56" i="76" l="1"/>
  <c r="F45" i="84"/>
  <c r="F57" i="84" s="1"/>
  <c r="F42" i="84"/>
  <c r="I21" i="70"/>
  <c r="I10" i="68"/>
  <c r="I32" i="70" l="1"/>
</calcChain>
</file>

<file path=xl/comments1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<sst xmlns="http://schemas.openxmlformats.org/spreadsheetml/2006/main" count="803" uniqueCount="308">
  <si>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</si>
  <si>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</si>
  <si>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</si>
  <si>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</si>
  <si>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</si>
  <si>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</si>
  <si>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</si>
  <si>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</si>
  <si>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</si>
  <si>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</si>
  <si>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</si>
  <si>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</si>
  <si>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</si>
  <si>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</si>
  <si>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</si>
  <si>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</si>
  <si>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</si>
  <si>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</si>
  <si>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</si>
  <si>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</si>
  <si>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</si>
  <si>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</si>
  <si>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</si>
  <si>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</si>
  <si>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</si>
  <si>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</si>
  <si>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</si>
  <si>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</si>
  <si>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</si>
  <si>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</si>
  <si>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</si>
  <si>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</si>
  <si>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</si>
  <si>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</si>
  <si>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</si>
  <si>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</si>
  <si>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</si>
  <si>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</si>
  <si>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</si>
  <si>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</si>
  <si>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</si>
  <si>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</si>
  <si>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</si>
  <si>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</si>
  <si>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</si>
  <si>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</si>
  <si>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</si>
  <si>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</si>
  <si>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</si>
  <si>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</si>
  <si>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</si>
  <si>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</si>
  <si>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</si>
  <si>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</si>
  <si>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</si>
  <si>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</si>
  <si>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</si>
  <si>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</si>
  <si>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</si>
  <si>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</si>
  <si>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</si>
  <si>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</si>
  <si>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</si>
  <si>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</si>
  <si>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03.01</t>
  </si>
  <si>
    <t>03.02</t>
  </si>
  <si>
    <t>04.01</t>
  </si>
  <si>
    <t>04.02</t>
  </si>
  <si>
    <t>05.01</t>
  </si>
  <si>
    <t>05.02</t>
  </si>
  <si>
    <t>06.01</t>
  </si>
  <si>
    <t>06.02</t>
  </si>
  <si>
    <t>07.01</t>
  </si>
  <si>
    <t>07.02</t>
  </si>
  <si>
    <t>08.01</t>
  </si>
  <si>
    <t>08.02</t>
  </si>
  <si>
    <t>01.01.01</t>
  </si>
  <si>
    <t>01.02.01</t>
  </si>
  <si>
    <t>02.01.01</t>
  </si>
  <si>
    <t>02.02.01</t>
  </si>
  <si>
    <t>Art. 1</t>
  </si>
  <si>
    <t>Art. 13 y 14</t>
  </si>
  <si>
    <t>MUSIKA MODALITATEA</t>
  </si>
  <si>
    <t>FORMULARIOA BETETZEKO OHARRAK</t>
  </si>
  <si>
    <t xml:space="preserve">1).- Eskatzaile bakoitzaren profilaren arabera ondorengo formularioak bete behar dira: </t>
  </si>
  <si>
    <t xml:space="preserve">- Proiektu Unitarioak: </t>
  </si>
  <si>
    <t xml:space="preserve">*** Adi: </t>
  </si>
  <si>
    <t>23.1 Art.</t>
  </si>
  <si>
    <t>- Proiektu enpresarialak:</t>
  </si>
  <si>
    <t xml:space="preserve">- Musika talde bera ezingo da  sartu hedapen-eskaera edo -proiektu batean baino gehiagotan. </t>
  </si>
  <si>
    <t>2).- Formularioak betetzerakoan, kontuan izan:</t>
  </si>
  <si>
    <t>- 'Oharrak' laukitxoak: erreferentzia edo ohar interesgarri gehiago modu sintetikoan aurkezteko erabili.</t>
  </si>
  <si>
    <t>3).- Proiektuan aurreikusitako musika-artista edo - taldeak -</t>
  </si>
  <si>
    <t>- Proiektu Unitarioak</t>
  </si>
  <si>
    <t>- Adi Sarbide irizpideei.</t>
  </si>
  <si>
    <t>- Proiektu enpresarialak</t>
  </si>
  <si>
    <t>4).-Aurrekonutari dagokionez:</t>
  </si>
  <si>
    <t>- Promozio aurrekontu osoaren % 75.</t>
  </si>
  <si>
    <r>
      <rPr>
        <sz val="10"/>
        <rFont val="Calibri"/>
        <family val="2"/>
      </rPr>
      <t xml:space="preserve">- Proiektu unitarioak:  5.000 euro </t>
    </r>
  </si>
  <si>
    <r>
      <t xml:space="preserve">- </t>
    </r>
    <r>
      <rPr>
        <sz val="10"/>
        <rFont val="Calibri"/>
        <family val="2"/>
      </rPr>
      <t>Proiektu enpresarialak: 15.000 euros</t>
    </r>
  </si>
  <si>
    <t>- Ekintza edo material espezifikoei dagokienez, proiektuan sartutako prestakuntzei buruzkoak izan beharko dute.</t>
  </si>
  <si>
    <t xml:space="preserve">- Gastu orokorren aurreikuspena jaso ahal izango du kontzeptu hauetan: pertsonala, webgunea, azoketara joatea edo formakuntza. </t>
  </si>
  <si>
    <t>KULTURA SUSTAPEN ETA SALMENTARAKO DIRULAGUNTZEN DEIALDIA</t>
  </si>
  <si>
    <t>MUSIKA MODALITATEA - PROIEKTU UNITARIOAK</t>
  </si>
  <si>
    <t>F1.-DATU OROKORRAK ETA ESKAERAREN LABURPENA</t>
  </si>
  <si>
    <t>1.a_Eskatzailea</t>
  </si>
  <si>
    <t>1.b_Proiektua</t>
  </si>
  <si>
    <t>% Eskaera  / Aurrekontua</t>
  </si>
  <si>
    <t>2.- ESKAERA BALORATZEKO DATUAK</t>
  </si>
  <si>
    <t>A.- Proiektuaren adierazleak eta baliabideak</t>
  </si>
  <si>
    <t>Pertsonal propioa</t>
  </si>
  <si>
    <t>Kanpoko pertsonen lana</t>
  </si>
  <si>
    <t>Promozio lanak guztira</t>
  </si>
  <si>
    <t>Izena, tokia, datak</t>
  </si>
  <si>
    <t>Esteka 'on-line'</t>
  </si>
  <si>
    <t>Oharrak (a6)</t>
  </si>
  <si>
    <t>Kopurua</t>
  </si>
  <si>
    <t>Erlazio / Katalogorako webgunearen esteka</t>
  </si>
  <si>
    <t>Oharrak (b1)</t>
  </si>
  <si>
    <t>EH-tik kanpo</t>
  </si>
  <si>
    <t>Guztira</t>
  </si>
  <si>
    <t>Emakume kopurua</t>
  </si>
  <si>
    <t>Kopurua guztira</t>
  </si>
  <si>
    <t>F2.-PROIEKTUAREN GASTU ETA SARREREN AURREKONTUA</t>
  </si>
  <si>
    <t>1.c_Proiektuaren xedea den musika taldea</t>
  </si>
  <si>
    <t>1.- GASTUEN AURREKONTUA</t>
  </si>
  <si>
    <t>GASTU KONTZEPTUA</t>
  </si>
  <si>
    <t>Kop. Partzialak</t>
  </si>
  <si>
    <t>Aurrekontuaren %</t>
  </si>
  <si>
    <t>01. Zabalkundean / Sustapenean aritzen diren langile propioen gastuak</t>
  </si>
  <si>
    <t>02. Zabalkundean / Sustapenean aritzen diren kanpoko langileen gastuak</t>
  </si>
  <si>
    <t>03. Web-orriak abiatzea, eguneratzea eta mantentzea.</t>
  </si>
  <si>
    <t>04. Publizitatea komunikabideetan eta komunikazio- eta publizitate-ekintzak.</t>
  </si>
  <si>
    <t>06. Azoketara joatea. Bidaiak eta garraioak</t>
  </si>
  <si>
    <t>07. Prestakuntza-gastuak (merkaturatzea, nazioartekotzea, marketina)</t>
  </si>
  <si>
    <t>08. Bestelako gastuak - Sustapena eta salmenta</t>
  </si>
  <si>
    <t>AURREIKUSITAKO BANAKETA-GASTUAK, GUZTIRA</t>
  </si>
  <si>
    <t>Kop. partzialak</t>
  </si>
  <si>
    <t>01. Ekarpen pribatuak</t>
  </si>
  <si>
    <t>Ekarpen propioa</t>
  </si>
  <si>
    <t>Bestelako ekarpen pribatuak</t>
  </si>
  <si>
    <t>02. Dirulaguntza publikoak</t>
  </si>
  <si>
    <t>Eusko jaurlaritzari eskatutako kopurua</t>
  </si>
  <si>
    <t>Eusko jaurlaritza</t>
  </si>
  <si>
    <t>Bestelako dirulaguntza publikoak</t>
  </si>
  <si>
    <t>KONTZEPTUAK / JATORRIA</t>
  </si>
  <si>
    <t>MUSIKA MODALITATEA - PROIEKTU EMPRESARIALAK</t>
  </si>
  <si>
    <t>1.- ESKATZAILEA / DATU OROKORRAK / ESLAERAREN LABURPENA</t>
  </si>
  <si>
    <t>Erreferentziazko herria</t>
  </si>
  <si>
    <t>Musikariaren edo taldearen izena</t>
  </si>
  <si>
    <t>1.f_Aurrekontua guztira</t>
  </si>
  <si>
    <t>1.g_Eskatutako kopurua</t>
  </si>
  <si>
    <t>% Eskatutakoa / Aurrekontua</t>
  </si>
  <si>
    <t>Eguneratzen den hizkuntzak (zehaztu/oharrak)</t>
  </si>
  <si>
    <t>Oharrak (a5)</t>
  </si>
  <si>
    <t>Lanaldi osoen kopurua (batukaria)</t>
  </si>
  <si>
    <t>Langile-kopurua (edozein erregimenetan)</t>
  </si>
  <si>
    <t>Euskal Herria-n</t>
  </si>
  <si>
    <t>Izena / jarduera mota</t>
  </si>
  <si>
    <t>Tokia / datak</t>
  </si>
  <si>
    <t>Oharrak (orokorrean)</t>
  </si>
  <si>
    <t>Observaciones (b3)</t>
  </si>
  <si>
    <t>Oharrak (b2)</t>
  </si>
  <si>
    <t>Oharrak (b3)</t>
  </si>
  <si>
    <t>2.- AURREIKUSITAKO DIRU-SARREREN AURREKONTUA</t>
  </si>
  <si>
    <t>MUSIKA MODALITATEA - PROIEKTU ENPRESARIALAKAK</t>
  </si>
  <si>
    <t>AURREIKUSITAKO DIRU-SARRERAK, GUZTIRA</t>
  </si>
  <si>
    <t>XXX</t>
  </si>
  <si>
    <t>DIRULAGUNTZAREN INGURKO OHARRAK</t>
  </si>
  <si>
    <t>- Izokin-koloredun laukitxoa: orriak berak kalkulatzen edo jasotzen ditu emandako datuak.</t>
  </si>
  <si>
    <t>1.c_Proiektuan sartutako musikariak / musika-taldeak</t>
  </si>
  <si>
    <t>Zk.</t>
  </si>
  <si>
    <t>Data</t>
  </si>
  <si>
    <t>Aretoa / Antzokia / Jaialdia</t>
  </si>
  <si>
    <t>Herria</t>
  </si>
  <si>
    <t>24.1 Art.</t>
  </si>
  <si>
    <t xml:space="preserve"> 24.1.a) Art.</t>
  </si>
  <si>
    <t>24.1.b) Art.</t>
  </si>
  <si>
    <t>4.2 Art.</t>
  </si>
  <si>
    <t>24.3 Art.</t>
  </si>
  <si>
    <t>24.1.a) eta 24.2</t>
  </si>
  <si>
    <t xml:space="preserve">24.1.b) </t>
  </si>
  <si>
    <t>- Bulegoak ordezkatzen duen talde kopurua gorabehera, balorazioa egiteko, proiektuak 2 edo 4 taldeen artean zehaztu behar du (deialdiaren esparruan).</t>
  </si>
  <si>
    <t>Art. 23.3</t>
  </si>
  <si>
    <t>Art. 23.4</t>
  </si>
  <si>
    <t>Art. 25.1</t>
  </si>
  <si>
    <t>Art. 25.2.a)</t>
  </si>
  <si>
    <t>Art. 25.2.b)</t>
  </si>
  <si>
    <t xml:space="preserve">- Aitortutako datuez, unitate kudeatzaileak argibideak edo beste dokumentu batzuk eskatu ahal izango ditu. </t>
  </si>
  <si>
    <t>6. Art.</t>
  </si>
  <si>
    <t>EH / Com. Autonoma / Estado</t>
  </si>
  <si>
    <r>
      <rPr>
        <b/>
        <sz val="10"/>
        <rFont val="Calibri"/>
        <family val="2"/>
      </rPr>
      <t>PR. UNIT_F1</t>
    </r>
    <r>
      <rPr>
        <sz val="10"/>
        <rFont val="Calibri"/>
        <family val="2"/>
      </rPr>
      <t>_Datu orokorrak</t>
    </r>
  </si>
  <si>
    <r>
      <rPr>
        <b/>
        <sz val="10"/>
        <rFont val="Calibri"/>
        <family val="2"/>
      </rPr>
      <t>PR. UNIT_F2</t>
    </r>
    <r>
      <rPr>
        <sz val="10"/>
        <rFont val="Calibri"/>
        <family val="2"/>
      </rPr>
      <t>_Aurrekontua</t>
    </r>
  </si>
  <si>
    <r>
      <rPr>
        <b/>
        <sz val="10"/>
        <rFont val="Calibri"/>
        <family val="2"/>
      </rPr>
      <t>PR. UNIT_F3_</t>
    </r>
    <r>
      <rPr>
        <sz val="10"/>
        <rFont val="Calibri"/>
        <family val="2"/>
      </rPr>
      <t>Kontzertuen zerrenda</t>
    </r>
  </si>
  <si>
    <r>
      <rPr>
        <b/>
        <sz val="10"/>
        <rFont val="Calibri"/>
        <family val="2"/>
      </rPr>
      <t>PR. ENPR_F1</t>
    </r>
    <r>
      <rPr>
        <sz val="10"/>
        <rFont val="Calibri"/>
        <family val="2"/>
      </rPr>
      <t>_Datu orokorrak</t>
    </r>
  </si>
  <si>
    <r>
      <rPr>
        <b/>
        <sz val="10"/>
        <rFont val="Calibri"/>
        <family val="2"/>
      </rPr>
      <t>PR. ENPR_F2</t>
    </r>
    <r>
      <rPr>
        <sz val="10"/>
        <rFont val="Calibri"/>
        <family val="2"/>
      </rPr>
      <t>_Aurrekontua</t>
    </r>
  </si>
  <si>
    <r>
      <rPr>
        <b/>
        <sz val="10"/>
        <rFont val="Calibri"/>
        <family val="2"/>
      </rPr>
      <t>PR. ENPR_F3</t>
    </r>
    <r>
      <rPr>
        <sz val="10"/>
        <rFont val="Calibri"/>
        <family val="2"/>
      </rPr>
      <t>_Kontzertu fakturatuak</t>
    </r>
  </si>
  <si>
    <t>1.- Eskaeraren datuak</t>
  </si>
  <si>
    <t>Proiekuta</t>
  </si>
  <si>
    <t>Taldea edo artista</t>
  </si>
  <si>
    <t>2.- Listado / Datos de conciertos y facturas</t>
  </si>
  <si>
    <t>T1</t>
  </si>
  <si>
    <t>T2</t>
  </si>
  <si>
    <t>T3</t>
  </si>
  <si>
    <t>T4</t>
  </si>
  <si>
    <r>
      <rPr>
        <b/>
        <sz val="10"/>
        <rFont val="Calibri"/>
        <family val="2"/>
      </rPr>
      <t>1.a_</t>
    </r>
    <r>
      <rPr>
        <sz val="10"/>
        <rFont val="Calibri"/>
        <family val="2"/>
      </rPr>
      <t>Eskatzailea</t>
    </r>
  </si>
  <si>
    <r>
      <rPr>
        <b/>
        <sz val="10"/>
        <rFont val="Calibri"/>
        <family val="2"/>
      </rPr>
      <t>1.b_</t>
    </r>
    <r>
      <rPr>
        <sz val="10"/>
        <rFont val="Calibri"/>
        <family val="2"/>
      </rPr>
      <t>Proiektua</t>
    </r>
  </si>
  <si>
    <r>
      <rPr>
        <b/>
        <sz val="10"/>
        <rFont val="Calibri"/>
        <family val="2"/>
      </rPr>
      <t>1.c_</t>
    </r>
    <r>
      <rPr>
        <sz val="10"/>
        <rFont val="Calibri"/>
        <family val="2"/>
      </rPr>
      <t>Proietuaren xedea den  Musikaria edo Musika taldea</t>
    </r>
  </si>
  <si>
    <r>
      <rPr>
        <b/>
        <sz val="10"/>
        <rFont val="Calibri"/>
        <family val="2"/>
      </rPr>
      <t>1.e_</t>
    </r>
    <r>
      <rPr>
        <sz val="10"/>
        <rFont val="Calibri"/>
        <family val="2"/>
      </rPr>
      <t>Aurrekontua guztira</t>
    </r>
  </si>
  <si>
    <r>
      <rPr>
        <b/>
        <sz val="10"/>
        <rFont val="Calibri"/>
        <family val="2"/>
      </rPr>
      <t>1.f_</t>
    </r>
    <r>
      <rPr>
        <sz val="10"/>
        <rFont val="Calibri"/>
        <family val="2"/>
      </rPr>
      <t>Eskaturiko kopurua</t>
    </r>
  </si>
  <si>
    <t xml:space="preserve">Diruz lagundutako proiektua (titulua) </t>
  </si>
  <si>
    <t>Urtea</t>
  </si>
  <si>
    <t>Dirulag. (Euro)</t>
  </si>
  <si>
    <r>
      <rPr>
        <b/>
        <sz val="10"/>
        <rFont val="Calibri"/>
        <family val="2"/>
      </rPr>
      <t>A2).-</t>
    </r>
    <r>
      <rPr>
        <sz val="10"/>
        <rFont val="Calibri"/>
        <family val="2"/>
      </rPr>
      <t xml:space="preserve"> Zabalkundean / Sustapenean aritzeko pertsonak edo lanak kontratatzea - Aurreikusitako aurrekontua</t>
    </r>
  </si>
  <si>
    <r>
      <rPr>
        <b/>
        <sz val="10"/>
        <rFont val="Calibri"/>
        <family val="2"/>
      </rPr>
      <t>A6).-</t>
    </r>
    <r>
      <rPr>
        <sz val="10"/>
        <rFont val="Calibri"/>
        <family val="2"/>
      </rPr>
      <t xml:space="preserve"> Taldearen webgnea -Esteka 'on-line'</t>
    </r>
  </si>
  <si>
    <t>Taldearen kide kopuru osoa</t>
  </si>
  <si>
    <t>Proiekuaren liderra(k) -izena(k)-</t>
  </si>
  <si>
    <r>
      <rPr>
        <b/>
        <sz val="10"/>
        <rFont val="Calibri"/>
        <family val="2"/>
      </rPr>
      <t xml:space="preserve">B4).-  </t>
    </r>
    <r>
      <rPr>
        <sz val="10"/>
        <rFont val="Calibri"/>
        <family val="2"/>
      </rPr>
      <t>Emakumearen partaidetza (lidergoa eta taldekideak)</t>
    </r>
  </si>
  <si>
    <t>Bestelako Oharrak (orokorra)</t>
  </si>
  <si>
    <t>Eskatzailea</t>
  </si>
  <si>
    <t>Proiektuaren titulua</t>
  </si>
  <si>
    <t>Musika taldeak</t>
  </si>
  <si>
    <t>Taldea</t>
  </si>
  <si>
    <t>Aretoa / Antzokia / edo Jaialdia</t>
  </si>
  <si>
    <t>EH / Erk. Autonomoa / Estatua</t>
  </si>
  <si>
    <t>- Pertsona edo erakunde eskatzaile berak eskabide bakarra aurkez dezake.</t>
  </si>
  <si>
    <t>- Datuak lauki zurietan eman (gainontzeko laukiak babestuta daude).</t>
  </si>
  <si>
    <r>
      <rPr>
        <b/>
        <sz val="10"/>
        <rFont val="Calibri"/>
        <family val="2"/>
        <scheme val="minor"/>
      </rPr>
      <t xml:space="preserve">b).- </t>
    </r>
    <r>
      <rPr>
        <sz val="10"/>
        <rFont val="Calibri"/>
        <family val="2"/>
        <scheme val="minor"/>
      </rPr>
      <t>Diruz lagun daitezkeen gastu-kontzeptuak.</t>
    </r>
  </si>
  <si>
    <r>
      <rPr>
        <b/>
        <sz val="10"/>
        <rFont val="Calibri"/>
        <family val="2"/>
        <scheme val="minor"/>
      </rPr>
      <t>c).</t>
    </r>
    <r>
      <rPr>
        <sz val="10"/>
        <rFont val="Calibri"/>
        <family val="2"/>
        <scheme val="minor"/>
      </rPr>
      <t>-Orekatua izan beahr du: Aurreikusitako Gastuak = Aurreikusitako Sarrerak.</t>
    </r>
  </si>
  <si>
    <r>
      <rPr>
        <b/>
        <sz val="10"/>
        <rFont val="Calibri"/>
        <family val="2"/>
        <scheme val="minor"/>
      </rPr>
      <t>d).- BEZ-ik gabe</t>
    </r>
    <r>
      <rPr>
        <sz val="10"/>
        <rFont val="Calibri"/>
        <family val="2"/>
        <scheme val="minor"/>
      </rPr>
      <t>ko kopuruak islatu:</t>
    </r>
  </si>
  <si>
    <r>
      <rPr>
        <b/>
        <sz val="10"/>
        <rFont val="Calibri"/>
        <family val="2"/>
        <scheme val="minor"/>
      </rPr>
      <t xml:space="preserve">e).- </t>
    </r>
    <r>
      <rPr>
        <sz val="10"/>
        <rFont val="Calibri"/>
        <family val="2"/>
        <scheme val="minor"/>
      </rPr>
      <t>Eusko Jaurlaritzari eskatutako kopuruek ezin dituzte muga hauek gainditu:</t>
    </r>
  </si>
  <si>
    <r>
      <rPr>
        <b/>
        <sz val="10"/>
        <rFont val="Calibri"/>
        <family val="2"/>
        <scheme val="minor"/>
      </rPr>
      <t xml:space="preserve">f).- </t>
    </r>
    <r>
      <rPr>
        <sz val="10"/>
        <rFont val="Calibri"/>
        <family val="2"/>
        <scheme val="minor"/>
      </rPr>
      <t>Enpresa-proiektuetako gastu-kontzeptuak eta -partidak:</t>
    </r>
  </si>
  <si>
    <r>
      <rPr>
        <b/>
        <sz val="10"/>
        <rFont val="Calibri"/>
        <family val="2"/>
        <scheme val="minor"/>
      </rPr>
      <t xml:space="preserve">g).- </t>
    </r>
    <r>
      <rPr>
        <sz val="10"/>
        <rFont val="Calibri"/>
        <family val="2"/>
        <scheme val="minor"/>
      </rPr>
      <t>Dirulaguntzak ordaintzea eta justifikatzea:</t>
    </r>
  </si>
  <si>
    <t>XX</t>
  </si>
  <si>
    <t>B).- Proiektuaren xede den taldearen profila eta ibilbidea</t>
  </si>
  <si>
    <t>Zkia.</t>
  </si>
  <si>
    <t>Taldearen edo musikariaren izena</t>
  </si>
  <si>
    <t>Herria (taldearen erreferentzia)</t>
  </si>
  <si>
    <r>
      <rPr>
        <b/>
        <sz val="10"/>
        <rFont val="Calibri"/>
        <family val="2"/>
      </rPr>
      <t>1.d_</t>
    </r>
    <r>
      <rPr>
        <sz val="10"/>
        <rFont val="Calibri"/>
        <family val="2"/>
      </rPr>
      <t>2021-22 proiektuaren helburua/helburuak (gehienez 300 karaktere)</t>
    </r>
  </si>
  <si>
    <t>A).- Proiektuaren adierazleak eta baliabideak</t>
  </si>
  <si>
    <t>Zkia. (1c- arabera))</t>
  </si>
  <si>
    <t>Diruz lagundutako proiektuak (titulua)</t>
  </si>
  <si>
    <r>
      <rPr>
        <b/>
        <sz val="10"/>
        <rFont val="Calibri"/>
        <family val="2"/>
      </rPr>
      <t>A3).-</t>
    </r>
    <r>
      <rPr>
        <sz val="10"/>
        <rFont val="Calibri"/>
        <family val="2"/>
      </rPr>
      <t>Sustapeneko euskarri eta elementuetan inbertitzea</t>
    </r>
  </si>
  <si>
    <r>
      <rPr>
        <b/>
        <sz val="10"/>
        <rFont val="Calibri"/>
        <family val="2"/>
      </rPr>
      <t>A4).-</t>
    </r>
    <r>
      <rPr>
        <sz val="10"/>
        <rFont val="Calibri"/>
        <family val="2"/>
      </rPr>
      <t xml:space="preserve"> Autofinanziazio %</t>
    </r>
  </si>
  <si>
    <r>
      <rPr>
        <b/>
        <sz val="10"/>
        <rFont val="Calibri"/>
        <family val="2"/>
      </rPr>
      <t>A5).-</t>
    </r>
    <r>
      <rPr>
        <sz val="10"/>
        <rFont val="Calibri"/>
        <family val="2"/>
      </rPr>
      <t xml:space="preserve"> Taldearen webgnea -Esteka 'on-line'</t>
    </r>
  </si>
  <si>
    <t>- / -</t>
  </si>
  <si>
    <t>- %</t>
  </si>
  <si>
    <t>Emakume kop. /  Taldekideak guztira</t>
  </si>
  <si>
    <r>
      <rPr>
        <b/>
        <sz val="10"/>
        <rFont val="Calibri"/>
        <family val="2"/>
      </rPr>
      <t xml:space="preserve">A8) </t>
    </r>
    <r>
      <rPr>
        <sz val="10"/>
        <rFont val="Calibri"/>
        <family val="2"/>
      </rPr>
      <t>Euskera errepertorioan  (%)</t>
    </r>
  </si>
  <si>
    <t>Oharrak (a7) / (a8)</t>
  </si>
  <si>
    <t>B).- Erakundearen bolumena eta jarduera</t>
  </si>
  <si>
    <r>
      <rPr>
        <b/>
        <sz val="10"/>
        <rFont val="Calibri"/>
        <family val="2"/>
      </rPr>
      <t>B2).-Entitatearen antzinatasuna</t>
    </r>
    <r>
      <rPr>
        <sz val="10"/>
        <rFont val="Calibri"/>
        <family val="2"/>
      </rPr>
      <t xml:space="preserve"> (Eskrituren errejistro  urtea)</t>
    </r>
  </si>
  <si>
    <t>Oharrak</t>
  </si>
  <si>
    <t>Tokiak / datak</t>
  </si>
  <si>
    <t>Pertsona/entitate eskatzailea</t>
  </si>
  <si>
    <t>Fakturaren zkia.</t>
  </si>
  <si>
    <t>Diru kopurua (BEZ gabe)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</si>
  <si>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</si>
  <si>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</si>
  <si>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</si>
  <si>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</si>
  <si>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</si>
  <si>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</si>
  <si>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</si>
  <si>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</si>
  <si>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</si>
  <si>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</si>
  <si>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</si>
  <si>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</si>
  <si>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</si>
  <si>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</si>
  <si>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</si>
  <si>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</si>
  <si>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r>
      <rPr>
        <b/>
        <sz val="10"/>
        <rFont val="Calibri"/>
        <family val="2"/>
      </rPr>
      <t>A4).</t>
    </r>
    <r>
      <rPr>
        <sz val="10"/>
        <rFont val="Calibri"/>
        <family val="2"/>
      </rPr>
      <t>- Autofinanziazio maila (%)</t>
    </r>
  </si>
  <si>
    <t>Hasiera urtea</t>
  </si>
  <si>
    <r>
      <t xml:space="preserve">B2).- </t>
    </r>
    <r>
      <rPr>
        <sz val="10"/>
        <rFont val="Calibri"/>
        <family val="2"/>
      </rPr>
      <t>Taldearen diskoak</t>
    </r>
  </si>
  <si>
    <t>EH_euskara-eremuan</t>
  </si>
  <si>
    <r>
      <rPr>
        <b/>
        <sz val="10"/>
        <rFont val="Calibri"/>
        <family val="2"/>
      </rPr>
      <t>B5).-</t>
    </r>
    <r>
      <rPr>
        <sz val="10"/>
        <rFont val="Calibri"/>
        <family val="2"/>
      </rPr>
      <t xml:space="preserve"> Euskararen erabilpena - % errepertorioa</t>
    </r>
  </si>
  <si>
    <t>Oharrak(b5)</t>
  </si>
  <si>
    <r>
      <rPr>
        <b/>
        <sz val="12"/>
        <color theme="1"/>
        <rFont val="Calibri"/>
        <family val="2"/>
        <scheme val="minor"/>
      </rPr>
      <t xml:space="preserve">   ** LERROAK GEHITZEKO: </t>
    </r>
    <r>
      <rPr>
        <sz val="10"/>
        <color theme="1"/>
        <rFont val="Calibri"/>
        <family val="2"/>
        <scheme val="minor"/>
      </rPr>
      <t xml:space="preserve"> dagokion aurrekontu-blokean, kodea (0X.xx) duen azken lerroaren azpian kokatu , eskuineko botoia sakatu eta "txertatu" hautatu (eta kode berria idatzi). </t>
    </r>
  </si>
  <si>
    <r>
      <t xml:space="preserve">   **  LERROAK GEHITZEKO: </t>
    </r>
    <r>
      <rPr>
        <sz val="10"/>
        <rFont val="Calibri"/>
        <family val="2"/>
      </rPr>
      <t xml:space="preserve">azken lerroa bete baino lehen (16. hasierako ereduan) / horren gainean kokatu / eskuineko botoia sakatu / "txertatu" hautatu / bete (zkia. ere) </t>
    </r>
  </si>
  <si>
    <r>
      <t xml:space="preserve">   ** LERROAK GEHITZEKO:  </t>
    </r>
    <r>
      <rPr>
        <sz val="10"/>
        <rFont val="Calibri"/>
        <family val="2"/>
      </rPr>
      <t xml:space="preserve">azken lerroa bete baino lehen (16. hasierako ereduan) / horren gainean kokatu / eskuineko botoia sakatu / "txertatu" hautatu / bete (zkia. ere) </t>
    </r>
  </si>
  <si>
    <t>º</t>
  </si>
  <si>
    <r>
      <rPr>
        <b/>
        <sz val="12"/>
        <color theme="1"/>
        <rFont val="Calibri"/>
        <family val="2"/>
        <scheme val="minor"/>
      </rPr>
      <t>** LERROAK GEHITZEKO</t>
    </r>
    <r>
      <rPr>
        <b/>
        <sz val="10"/>
        <color theme="1"/>
        <rFont val="Calibri"/>
        <family val="2"/>
        <scheme val="minor"/>
      </rPr>
      <t xml:space="preserve">:   </t>
    </r>
    <r>
      <rPr>
        <sz val="10"/>
        <color theme="1"/>
        <rFont val="Calibri"/>
        <family val="2"/>
        <scheme val="minor"/>
      </rPr>
      <t xml:space="preserve">dagokion aurrekontu-blokean, kodea duen (0X.xx) azken lerroaren azpian kokatu , eskuineko botoia sakatu eta "txertatu" hautatu (eta kode berria idatzi). </t>
    </r>
  </si>
  <si>
    <r>
      <rPr>
        <b/>
        <sz val="10"/>
        <rFont val="Calibri"/>
        <family val="2"/>
      </rPr>
      <t>A1).-</t>
    </r>
    <r>
      <rPr>
        <sz val="10"/>
        <rFont val="Calibri"/>
        <family val="2"/>
      </rPr>
      <t xml:space="preserve"> Kultura Sailak proiektuaren  ekoizpeneari emandako dirulaguntzak </t>
    </r>
    <r>
      <rPr>
        <sz val="12"/>
        <rFont val="Calibri"/>
        <family val="2"/>
      </rPr>
      <t>(2022)</t>
    </r>
  </si>
  <si>
    <r>
      <rPr>
        <b/>
        <sz val="10"/>
        <rFont val="Calibri"/>
        <family val="2"/>
      </rPr>
      <t xml:space="preserve">A3).- </t>
    </r>
    <r>
      <rPr>
        <sz val="10"/>
        <rFont val="Calibri"/>
        <family val="2"/>
      </rPr>
      <t>Euskarrietan eta sustapeneko beste elementu batzuetan inbertitzea -ikusentzunezkoak  eta / edo digitalak-</t>
    </r>
  </si>
  <si>
    <t>Azokaren webgunea</t>
  </si>
  <si>
    <r>
      <t xml:space="preserve">B3).-Taldearen kontzertuak </t>
    </r>
    <r>
      <rPr>
        <sz val="12"/>
        <rFont val="Calibri"/>
        <family val="2"/>
      </rPr>
      <t>2020, 2021 eta 2022</t>
    </r>
    <r>
      <rPr>
        <sz val="10"/>
        <rFont val="Calibri"/>
        <family val="2"/>
      </rPr>
      <t xml:space="preserve"> urteetan (3. Formularioan kontzertu horien zerrenda aurkeztu behar da)</t>
    </r>
  </si>
  <si>
    <t>x</t>
  </si>
  <si>
    <r>
      <rPr>
        <b/>
        <sz val="10"/>
        <rFont val="Calibri"/>
        <family val="2"/>
      </rPr>
      <t xml:space="preserve">B1).- </t>
    </r>
    <r>
      <rPr>
        <sz val="10"/>
        <rFont val="Calibri"/>
        <family val="2"/>
      </rPr>
      <t>Musika taldearen antzinatasuna (jarduera profesionalaren hasiera)</t>
    </r>
  </si>
  <si>
    <t xml:space="preserve"> Hala badagokio, adierazi aurreko musika taldeei buruzko aipamenak (Deialdi Aginduaren 24.2 artikulua -Deiadirako sarbide irizpideak )</t>
  </si>
  <si>
    <r>
      <t xml:space="preserve">F3.-2020, 2021 eta  2022 URTEETAN EGINIKO KONTZERTUAK                      </t>
    </r>
    <r>
      <rPr>
        <b/>
        <i/>
        <sz val="10"/>
        <color indexed="9"/>
        <rFont val="Calibri"/>
        <family val="2"/>
      </rPr>
      <t xml:space="preserve">(Posible da eduki berdintsuekiko bestelako dokumentu bat aurkeztea) </t>
    </r>
  </si>
  <si>
    <t xml:space="preserve">05 . Material grafikoa, ikus-entzunezkoa eta digitala sortzea, egitea eta editatzea. </t>
  </si>
  <si>
    <r>
      <t xml:space="preserve">F3.-2022-AN FAKTURATURIKO KONTZERTU ZERRENDA  -proiektuko taldeak-              </t>
    </r>
    <r>
      <rPr>
        <b/>
        <i/>
        <sz val="14"/>
        <color indexed="9"/>
        <rFont val="Calibri"/>
        <family val="2"/>
      </rPr>
      <t xml:space="preserve"> </t>
    </r>
    <r>
      <rPr>
        <b/>
        <i/>
        <sz val="9"/>
        <color indexed="9"/>
        <rFont val="Calibri"/>
        <family val="2"/>
      </rPr>
      <t xml:space="preserve"> (Posible da eduki berdintsuekiko bestelako dokumentu bat aurkeztea) </t>
    </r>
  </si>
  <si>
    <t>1.d_Proiektauren xedea, helburuak eta aurreikusitako ekintzak (2023 - 2024)          -gehienez, 600 karaktere-</t>
  </si>
  <si>
    <r>
      <rPr>
        <b/>
        <sz val="10"/>
        <rFont val="Calibri"/>
        <family val="2"/>
      </rPr>
      <t>1.e</t>
    </r>
    <r>
      <rPr>
        <sz val="10"/>
        <rFont val="Calibri"/>
        <family val="2"/>
      </rPr>
      <t xml:space="preserve">_ </t>
    </r>
    <r>
      <rPr>
        <sz val="12"/>
        <rFont val="Calibri"/>
        <family val="2"/>
      </rPr>
      <t>2022 urtean</t>
    </r>
    <r>
      <rPr>
        <sz val="10"/>
        <rFont val="Calibri"/>
        <family val="2"/>
      </rPr>
      <t xml:space="preserve"> entitate eskatzaileak ordezkatutako musika taldeak / artistak</t>
    </r>
  </si>
  <si>
    <r>
      <t xml:space="preserve">A1).- </t>
    </r>
    <r>
      <rPr>
        <sz val="12"/>
        <rFont val="Calibri"/>
        <family val="2"/>
      </rPr>
      <t>Proiektuan sartutako taldeen muska ekoizpenei  Kultura sailak emandako dirulaguntzak, 2022 urtean</t>
    </r>
  </si>
  <si>
    <r>
      <rPr>
        <b/>
        <sz val="10"/>
        <rFont val="Calibri"/>
        <family val="2"/>
      </rPr>
      <t xml:space="preserve">A2).- </t>
    </r>
    <r>
      <rPr>
        <sz val="12"/>
        <rFont val="Calibri"/>
        <family val="2"/>
      </rPr>
      <t>2022an</t>
    </r>
    <r>
      <rPr>
        <sz val="10"/>
        <rFont val="Calibri"/>
        <family val="2"/>
      </rPr>
      <t xml:space="preserve"> fakturatutako kontzertuei buruzko aurrekontuaren ratioa</t>
    </r>
  </si>
  <si>
    <r>
      <rPr>
        <b/>
        <sz val="10"/>
        <rFont val="Calibri"/>
        <family val="2"/>
      </rPr>
      <t xml:space="preserve">A6).- </t>
    </r>
    <r>
      <rPr>
        <sz val="10"/>
        <rFont val="Calibri"/>
        <family val="2"/>
      </rPr>
      <t xml:space="preserve"> </t>
    </r>
    <r>
      <rPr>
        <sz val="12"/>
        <rFont val="Calibri"/>
        <family val="2"/>
      </rPr>
      <t xml:space="preserve">2021 eta 2022 urteetan </t>
    </r>
    <r>
      <rPr>
        <sz val="10"/>
        <rFont val="Calibri"/>
        <family val="2"/>
      </rPr>
      <t>parte hartu den Azoka edo ekitaldi profesionalak</t>
    </r>
  </si>
  <si>
    <r>
      <rPr>
        <b/>
        <sz val="10"/>
        <rFont val="Calibri"/>
        <family val="2"/>
      </rPr>
      <t>B1)</t>
    </r>
    <r>
      <rPr>
        <sz val="10"/>
        <rFont val="Calibri"/>
        <family val="2"/>
      </rPr>
      <t xml:space="preserve">.- Erakundeko langileen bolumena Deialdiaren epealdiaren aurreikuspena  </t>
    </r>
    <r>
      <rPr>
        <sz val="12"/>
        <rFont val="Calibri"/>
        <family val="2"/>
      </rPr>
      <t>(IX - 2023 - VIII - 2024)</t>
    </r>
  </si>
  <si>
    <r>
      <rPr>
        <b/>
        <sz val="10"/>
        <rFont val="Calibri"/>
        <family val="2"/>
      </rPr>
      <t>B3).-</t>
    </r>
    <r>
      <rPr>
        <sz val="10"/>
        <rFont val="Calibri"/>
        <family val="2"/>
      </rPr>
      <t xml:space="preserve"> </t>
    </r>
    <r>
      <rPr>
        <sz val="12"/>
        <rFont val="Calibri"/>
        <family val="2"/>
      </rPr>
      <t>2022 urtean</t>
    </r>
    <r>
      <rPr>
        <sz val="10"/>
        <rFont val="Calibri"/>
        <family val="2"/>
      </rPr>
      <t xml:space="preserve"> fakturatutako kontzertuak -proiektuan sartutako taldeak- (3. Formularioan faktura guztien zerreda eta datuak eman behar dira)</t>
    </r>
  </si>
  <si>
    <r>
      <rPr>
        <b/>
        <sz val="10"/>
        <rFont val="Calibri"/>
        <family val="2"/>
      </rPr>
      <t>1.c_</t>
    </r>
    <r>
      <rPr>
        <sz val="10"/>
        <rFont val="Calibri"/>
        <family val="2"/>
      </rPr>
      <t>Proiektuan sartutako musika taldeak (</t>
    </r>
    <r>
      <rPr>
        <sz val="12"/>
        <rFont val="Calibri"/>
        <family val="2"/>
      </rPr>
      <t>2 eta 4 artean</t>
    </r>
    <r>
      <rPr>
        <sz val="10"/>
        <rFont val="Calibri"/>
        <family val="2"/>
      </rPr>
      <t>,  Deialdiaren Aginduaren 23.1 artikuluan definitutako tipologiaren arabera-)</t>
    </r>
  </si>
  <si>
    <r>
      <rPr>
        <b/>
        <sz val="10"/>
        <rFont val="Calibri"/>
        <family val="2"/>
      </rPr>
      <t>A7).-  E</t>
    </r>
    <r>
      <rPr>
        <sz val="10"/>
        <rFont val="Calibri"/>
        <family val="2"/>
      </rPr>
      <t>makumearen partaidetza  -proiektuaren taldeak  -1.c - /  Hala badagokio: liderren izenak  /</t>
    </r>
  </si>
  <si>
    <r>
      <rPr>
        <b/>
        <sz val="10"/>
        <rFont val="Calibri"/>
        <family val="2"/>
      </rPr>
      <t>B4).</t>
    </r>
    <r>
      <rPr>
        <sz val="10"/>
        <rFont val="Calibri"/>
        <family val="2"/>
      </rPr>
      <t>- Entitateak antolatutako lanbide-formakuntzako edo publikoak sentsibilizatzeko jarduera egonkorrak (</t>
    </r>
    <r>
      <rPr>
        <sz val="12"/>
        <rFont val="Calibri"/>
        <family val="2"/>
      </rPr>
      <t>2020 urtetik</t>
    </r>
    <r>
      <rPr>
        <sz val="10"/>
        <rFont val="Calibri"/>
        <family val="2"/>
      </rPr>
      <t xml:space="preserve"> gutxienez identifikagarriak)</t>
    </r>
  </si>
  <si>
    <t>KULTURA SUSTAPEN ETA SALMENTARAKO DIRULAGUNTZEN DEIALDIA - 2023</t>
  </si>
  <si>
    <r>
      <rPr>
        <b/>
        <sz val="10"/>
        <rFont val="Calibri"/>
        <family val="2"/>
        <scheme val="minor"/>
      </rPr>
      <t>a).-</t>
    </r>
    <r>
      <rPr>
        <sz val="10"/>
        <rFont val="Calibri"/>
        <family val="2"/>
        <scheme val="minor"/>
      </rPr>
      <t xml:space="preserve"> Kontuan hartu behar da deialdian aurreikusitako epea </t>
    </r>
    <r>
      <rPr>
        <b/>
        <sz val="10"/>
        <rFont val="Calibri"/>
        <family val="2"/>
        <scheme val="minor"/>
      </rPr>
      <t>(IX - 2023 / VIII - 2024).</t>
    </r>
  </si>
  <si>
    <r>
      <rPr>
        <b/>
        <sz val="10"/>
        <rFont val="Calibri"/>
        <family val="2"/>
      </rPr>
      <t>A5).</t>
    </r>
    <r>
      <rPr>
        <sz val="10"/>
        <rFont val="Calibri"/>
        <family val="2"/>
      </rPr>
      <t xml:space="preserve">- </t>
    </r>
    <r>
      <rPr>
        <sz val="12"/>
        <rFont val="Calibri"/>
        <family val="2"/>
      </rPr>
      <t xml:space="preserve">2021 eta 2022 </t>
    </r>
    <r>
      <rPr>
        <sz val="10"/>
        <rFont val="Calibri"/>
        <family val="2"/>
      </rPr>
      <t>urteetan parte hartu den Azoka edo ekitaldi profesionalak</t>
    </r>
  </si>
  <si>
    <r>
      <t>1.d_Proiektauren xedea, helburuak eta aurreikusitako ekintzak (</t>
    </r>
    <r>
      <rPr>
        <sz val="12"/>
        <rFont val="Calibri"/>
        <family val="2"/>
      </rPr>
      <t>2023 - 2024)          -</t>
    </r>
    <r>
      <rPr>
        <sz val="10"/>
        <rFont val="Calibri"/>
        <family val="2"/>
      </rPr>
      <t>gehienez, 600 karaktere-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</si>
</sst>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[$€]_-;\-* #,##0.00[$€]_-;_-* &quot;-&quot;??[$€]_-;_-@_-"/>
  </numFmts>
  <fonts count="60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sz val="10"/>
      <color rgb="FF0000FF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800080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b/>
      <i/>
      <sz val="10"/>
      <color indexed="9"/>
      <name val="Calibri"/>
      <family val="2"/>
    </font>
    <font>
      <sz val="12"/>
      <color theme="0"/>
      <name val="Calibri"/>
      <family val="2"/>
    </font>
    <font>
      <b/>
      <i/>
      <sz val="14"/>
      <color indexed="9"/>
      <name val="Calibri"/>
      <family val="2"/>
    </font>
    <font>
      <b/>
      <i/>
      <sz val="9"/>
      <color indexed="9"/>
      <name val="Calibri"/>
      <family val="2"/>
    </font>
    <font>
      <sz val="12"/>
      <name val="Calibri"/>
      <family val="2"/>
    </font>
    <font>
      <b/>
      <sz val="13"/>
      <color theme="0"/>
      <name val="Calibri"/>
      <family val="2"/>
    </font>
    <font>
      <b/>
      <sz val="13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C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452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3" borderId="0" xfId="0" applyFont="1" applyFill="1" applyBorder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6" fillId="9" borderId="0" xfId="0" applyFont="1" applyFill="1" applyAlignment="1">
      <alignment vertical="center"/>
    </xf>
    <xf numFmtId="0" fontId="26" fillId="9" borderId="0" xfId="0" applyFont="1" applyFill="1" applyAlignment="1">
      <alignment horizontal="left" vertical="center"/>
    </xf>
    <xf numFmtId="0" fontId="26" fillId="12" borderId="0" xfId="0" applyFont="1" applyFill="1" applyBorder="1" applyAlignment="1">
      <alignment vertical="center"/>
    </xf>
    <xf numFmtId="0" fontId="28" fillId="12" borderId="0" xfId="0" quotePrefix="1" applyFont="1" applyFill="1" applyBorder="1" applyAlignment="1">
      <alignment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0" xfId="0" quotePrefix="1" applyFont="1" applyFill="1" applyBorder="1" applyAlignment="1">
      <alignment vertical="center"/>
    </xf>
    <xf numFmtId="0" fontId="26" fillId="12" borderId="3" xfId="0" applyFont="1" applyFill="1" applyBorder="1" applyAlignment="1">
      <alignment vertical="center"/>
    </xf>
    <xf numFmtId="0" fontId="26" fillId="12" borderId="8" xfId="0" applyFont="1" applyFill="1" applyBorder="1" applyAlignment="1">
      <alignment vertical="center"/>
    </xf>
    <xf numFmtId="0" fontId="28" fillId="12" borderId="3" xfId="0" quotePrefix="1" applyFont="1" applyFill="1" applyBorder="1" applyAlignment="1">
      <alignment vertical="center"/>
    </xf>
    <xf numFmtId="0" fontId="30" fillId="12" borderId="3" xfId="0" applyFont="1" applyFill="1" applyBorder="1" applyAlignment="1">
      <alignment vertical="top" wrapText="1"/>
    </xf>
    <xf numFmtId="0" fontId="28" fillId="12" borderId="8" xfId="0" quotePrefix="1" applyFont="1" applyFill="1" applyBorder="1" applyAlignment="1">
      <alignment vertical="center"/>
    </xf>
    <xf numFmtId="0" fontId="26" fillId="12" borderId="8" xfId="0" applyFont="1" applyFill="1" applyBorder="1" applyAlignment="1">
      <alignment horizontal="center" vertical="center" wrapText="1"/>
    </xf>
    <xf numFmtId="0" fontId="30" fillId="12" borderId="0" xfId="0" quotePrefix="1" applyFont="1" applyFill="1" applyBorder="1" applyAlignment="1">
      <alignment vertical="top" wrapText="1"/>
    </xf>
    <xf numFmtId="0" fontId="26" fillId="12" borderId="0" xfId="0" quotePrefix="1" applyFont="1" applyFill="1" applyBorder="1" applyAlignment="1">
      <alignment vertical="top" wrapText="1"/>
    </xf>
    <xf numFmtId="0" fontId="26" fillId="12" borderId="15" xfId="0" applyFont="1" applyFill="1" applyBorder="1" applyAlignment="1">
      <alignment vertical="center"/>
    </xf>
    <xf numFmtId="0" fontId="26" fillId="12" borderId="13" xfId="0" applyFont="1" applyFill="1" applyBorder="1" applyAlignment="1">
      <alignment horizontal="left" vertical="center"/>
    </xf>
    <xf numFmtId="0" fontId="31" fillId="12" borderId="15" xfId="0" applyFont="1" applyFill="1" applyBorder="1" applyAlignment="1">
      <alignment vertical="center"/>
    </xf>
    <xf numFmtId="0" fontId="32" fillId="12" borderId="13" xfId="0" applyFont="1" applyFill="1" applyBorder="1" applyAlignment="1">
      <alignment horizontal="left" vertical="center"/>
    </xf>
    <xf numFmtId="0" fontId="26" fillId="12" borderId="20" xfId="0" applyFont="1" applyFill="1" applyBorder="1" applyAlignment="1">
      <alignment vertical="center"/>
    </xf>
    <xf numFmtId="0" fontId="26" fillId="12" borderId="10" xfId="0" applyFont="1" applyFill="1" applyBorder="1" applyAlignment="1">
      <alignment horizontal="left" vertical="center"/>
    </xf>
    <xf numFmtId="0" fontId="26" fillId="12" borderId="21" xfId="0" applyFont="1" applyFill="1" applyBorder="1" applyAlignment="1">
      <alignment vertical="center"/>
    </xf>
    <xf numFmtId="0" fontId="26" fillId="12" borderId="19" xfId="0" applyFont="1" applyFill="1" applyBorder="1" applyAlignment="1">
      <alignment horizontal="left" vertical="center"/>
    </xf>
    <xf numFmtId="0" fontId="26" fillId="12" borderId="13" xfId="0" applyFont="1" applyFill="1" applyBorder="1" applyAlignment="1">
      <alignment vertical="center"/>
    </xf>
    <xf numFmtId="0" fontId="26" fillId="12" borderId="22" xfId="0" applyFont="1" applyFill="1" applyBorder="1" applyAlignment="1">
      <alignment vertical="center"/>
    </xf>
    <xf numFmtId="0" fontId="26" fillId="12" borderId="23" xfId="0" applyFont="1" applyFill="1" applyBorder="1" applyAlignment="1">
      <alignment vertical="center"/>
    </xf>
    <xf numFmtId="0" fontId="26" fillId="12" borderId="17" xfId="0" applyFont="1" applyFill="1" applyBorder="1" applyAlignment="1">
      <alignment horizontal="left" vertical="center"/>
    </xf>
    <xf numFmtId="0" fontId="31" fillId="12" borderId="0" xfId="0" quotePrefix="1" applyFont="1" applyFill="1" applyBorder="1" applyAlignment="1">
      <alignment vertical="center"/>
    </xf>
    <xf numFmtId="0" fontId="31" fillId="12" borderId="0" xfId="0" quotePrefix="1" applyFont="1" applyFill="1" applyBorder="1" applyAlignment="1">
      <alignment horizontal="left" vertical="center"/>
    </xf>
    <xf numFmtId="0" fontId="33" fillId="12" borderId="0" xfId="0" applyFont="1" applyFill="1" applyBorder="1" applyAlignment="1">
      <alignment horizontal="left" vertical="center"/>
    </xf>
    <xf numFmtId="0" fontId="31" fillId="12" borderId="2" xfId="0" quotePrefix="1" applyFont="1" applyFill="1" applyBorder="1" applyAlignment="1">
      <alignment horizontal="left" vertical="center"/>
    </xf>
    <xf numFmtId="0" fontId="26" fillId="12" borderId="0" xfId="0" quotePrefix="1" applyFont="1" applyFill="1" applyBorder="1" applyAlignment="1">
      <alignment vertical="center" wrapText="1"/>
    </xf>
    <xf numFmtId="164" fontId="41" fillId="9" borderId="9" xfId="0" applyNumberFormat="1" applyFont="1" applyFill="1" applyBorder="1" applyAlignment="1" applyProtection="1">
      <alignment horizontal="left" vertical="center" indent="1"/>
      <protection locked="0"/>
    </xf>
    <xf numFmtId="0" fontId="25" fillId="9" borderId="9" xfId="3" applyFont="1" applyFill="1" applyBorder="1" applyAlignment="1" applyProtection="1">
      <alignment horizontal="center" vertical="center" wrapText="1"/>
      <protection locked="0"/>
    </xf>
    <xf numFmtId="4" fontId="41" fillId="9" borderId="9" xfId="2" applyNumberFormat="1" applyFont="1" applyFill="1" applyBorder="1" applyAlignment="1" applyProtection="1">
      <alignment horizontal="right" vertical="center" indent="1"/>
      <protection locked="0"/>
    </xf>
    <xf numFmtId="0" fontId="26" fillId="11" borderId="0" xfId="0" applyFont="1" applyFill="1" applyBorder="1" applyAlignment="1" applyProtection="1">
      <alignment vertical="center"/>
    </xf>
    <xf numFmtId="0" fontId="3" fillId="11" borderId="0" xfId="0" applyFont="1" applyFill="1" applyBorder="1" applyAlignment="1" applyProtection="1">
      <alignment vertical="center"/>
    </xf>
    <xf numFmtId="0" fontId="32" fillId="13" borderId="9" xfId="0" applyFont="1" applyFill="1" applyBorder="1" applyAlignment="1" applyProtection="1">
      <alignment horizontal="left" vertical="center" indent="1"/>
    </xf>
    <xf numFmtId="4" fontId="3" fillId="16" borderId="9" xfId="0" applyNumberFormat="1" applyFont="1" applyFill="1" applyBorder="1" applyAlignment="1" applyProtection="1">
      <alignment horizontal="right" vertical="center" indent="1"/>
    </xf>
    <xf numFmtId="4" fontId="26" fillId="16" borderId="9" xfId="0" applyNumberFormat="1" applyFont="1" applyFill="1" applyBorder="1" applyAlignment="1" applyProtection="1">
      <alignment horizontal="center" vertical="center"/>
    </xf>
    <xf numFmtId="10" fontId="26" fillId="16" borderId="9" xfId="0" applyNumberFormat="1" applyFont="1" applyFill="1" applyBorder="1" applyAlignment="1" applyProtection="1">
      <alignment horizontal="center" vertical="center" wrapText="1"/>
    </xf>
    <xf numFmtId="4" fontId="32" fillId="13" borderId="9" xfId="1" applyNumberFormat="1" applyFont="1" applyFill="1" applyBorder="1" applyAlignment="1" applyProtection="1">
      <alignment horizontal="right" vertical="center" indent="1"/>
    </xf>
    <xf numFmtId="10" fontId="32" fillId="13" borderId="9" xfId="4" applyNumberFormat="1" applyFont="1" applyFill="1" applyBorder="1" applyAlignment="1" applyProtection="1">
      <alignment horizontal="right" vertical="center" indent="1"/>
    </xf>
    <xf numFmtId="0" fontId="41" fillId="9" borderId="9" xfId="0" applyFont="1" applyFill="1" applyBorder="1" applyAlignment="1" applyProtection="1">
      <alignment horizontal="left" vertical="center" indent="1"/>
    </xf>
    <xf numFmtId="164" fontId="41" fillId="9" borderId="9" xfId="0" applyNumberFormat="1" applyFont="1" applyFill="1" applyBorder="1" applyAlignment="1" applyProtection="1">
      <alignment horizontal="left" vertical="center" indent="1"/>
    </xf>
    <xf numFmtId="4" fontId="44" fillId="13" borderId="9" xfId="1" applyNumberFormat="1" applyFont="1" applyFill="1" applyBorder="1" applyAlignment="1" applyProtection="1">
      <alignment horizontal="right" vertical="center" indent="1"/>
    </xf>
    <xf numFmtId="10" fontId="44" fillId="13" borderId="9" xfId="4" applyNumberFormat="1" applyFont="1" applyFill="1" applyBorder="1" applyAlignment="1" applyProtection="1">
      <alignment horizontal="right" vertical="center" indent="1"/>
    </xf>
    <xf numFmtId="0" fontId="42" fillId="11" borderId="0" xfId="0" applyFont="1" applyFill="1" applyBorder="1" applyAlignment="1" applyProtection="1">
      <alignment vertical="center"/>
    </xf>
    <xf numFmtId="0" fontId="38" fillId="16" borderId="9" xfId="0" applyFont="1" applyFill="1" applyBorder="1" applyAlignment="1" applyProtection="1">
      <alignment horizontal="left" vertical="center" indent="1"/>
    </xf>
    <xf numFmtId="0" fontId="24" fillId="11" borderId="0" xfId="0" applyFont="1" applyFill="1" applyBorder="1" applyAlignment="1" applyProtection="1">
      <alignment vertical="center"/>
    </xf>
    <xf numFmtId="4" fontId="34" fillId="13" borderId="9" xfId="0" applyNumberFormat="1" applyFont="1" applyFill="1" applyBorder="1" applyAlignment="1" applyProtection="1">
      <alignment horizontal="center" vertical="center"/>
    </xf>
    <xf numFmtId="10" fontId="34" fillId="13" borderId="9" xfId="0" applyNumberFormat="1" applyFont="1" applyFill="1" applyBorder="1" applyAlignment="1" applyProtection="1">
      <alignment horizontal="center" vertical="center"/>
    </xf>
    <xf numFmtId="4" fontId="34" fillId="13" borderId="9" xfId="3" applyNumberFormat="1" applyFont="1" applyFill="1" applyBorder="1" applyAlignment="1" applyProtection="1">
      <alignment horizontal="center" vertical="center"/>
    </xf>
    <xf numFmtId="0" fontId="3" fillId="16" borderId="9" xfId="0" applyFont="1" applyFill="1" applyBorder="1" applyAlignment="1" applyProtection="1">
      <alignment horizontal="right" vertical="center" wrapText="1" indent="1"/>
    </xf>
    <xf numFmtId="0" fontId="34" fillId="13" borderId="9" xfId="0" applyFont="1" applyFill="1" applyBorder="1" applyAlignment="1" applyProtection="1">
      <alignment horizontal="center" vertical="center"/>
    </xf>
    <xf numFmtId="0" fontId="3" fillId="16" borderId="9" xfId="0" applyFont="1" applyFill="1" applyBorder="1" applyAlignment="1" applyProtection="1">
      <alignment horizontal="center" vertical="center" wrapText="1"/>
    </xf>
    <xf numFmtId="0" fontId="25" fillId="9" borderId="9" xfId="8" applyFont="1" applyFill="1" applyBorder="1" applyAlignment="1" applyProtection="1">
      <alignment horizontal="center" vertical="center" wrapText="1"/>
      <protection locked="0"/>
    </xf>
    <xf numFmtId="10" fontId="25" fillId="9" borderId="9" xfId="8" applyNumberFormat="1" applyFont="1" applyFill="1" applyBorder="1" applyAlignment="1" applyProtection="1">
      <alignment horizontal="center" vertical="center" wrapText="1"/>
      <protection locked="0"/>
    </xf>
    <xf numFmtId="0" fontId="26" fillId="11" borderId="0" xfId="0" applyFont="1" applyFill="1" applyBorder="1" applyAlignment="1" applyProtection="1">
      <alignment vertical="center"/>
      <protection locked="0"/>
    </xf>
    <xf numFmtId="0" fontId="41" fillId="9" borderId="9" xfId="0" applyFont="1" applyFill="1" applyBorder="1" applyAlignment="1" applyProtection="1">
      <alignment horizontal="left" vertical="center" indent="1"/>
      <protection locked="0"/>
    </xf>
    <xf numFmtId="0" fontId="25" fillId="9" borderId="9" xfId="3" applyFont="1" applyFill="1" applyBorder="1" applyAlignment="1" applyProtection="1">
      <alignment horizontal="center" vertical="center"/>
      <protection locked="0"/>
    </xf>
    <xf numFmtId="3" fontId="34" fillId="13" borderId="9" xfId="0" applyNumberFormat="1" applyFont="1" applyFill="1" applyBorder="1" applyAlignment="1" applyProtection="1">
      <alignment horizontal="center" vertical="center"/>
    </xf>
    <xf numFmtId="0" fontId="26" fillId="16" borderId="2" xfId="0" applyFont="1" applyFill="1" applyBorder="1" applyAlignment="1" applyProtection="1">
      <alignment vertical="center"/>
    </xf>
    <xf numFmtId="0" fontId="26" fillId="14" borderId="0" xfId="0" applyFont="1" applyFill="1" applyAlignment="1">
      <alignment vertical="center"/>
    </xf>
    <xf numFmtId="0" fontId="29" fillId="14" borderId="0" xfId="0" applyFont="1" applyFill="1" applyAlignment="1">
      <alignment vertical="center"/>
    </xf>
    <xf numFmtId="0" fontId="26" fillId="14" borderId="0" xfId="0" applyFont="1" applyFill="1" applyAlignment="1">
      <alignment horizontal="left" vertical="center"/>
    </xf>
    <xf numFmtId="1" fontId="25" fillId="9" borderId="9" xfId="0" applyNumberFormat="1" applyFont="1" applyFill="1" applyBorder="1" applyAlignment="1" applyProtection="1">
      <alignment horizontal="center" vertical="center"/>
      <protection locked="0"/>
    </xf>
    <xf numFmtId="0" fontId="48" fillId="16" borderId="0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left" vertical="center"/>
    </xf>
    <xf numFmtId="0" fontId="49" fillId="9" borderId="0" xfId="0" applyFont="1" applyFill="1" applyAlignment="1">
      <alignment vertical="center" wrapText="1"/>
    </xf>
    <xf numFmtId="0" fontId="9" fillId="17" borderId="6" xfId="0" applyFont="1" applyFill="1" applyBorder="1" applyAlignment="1">
      <alignment vertical="center"/>
    </xf>
    <xf numFmtId="0" fontId="9" fillId="17" borderId="8" xfId="0" applyFont="1" applyFill="1" applyBorder="1" applyAlignment="1">
      <alignment vertical="center"/>
    </xf>
    <xf numFmtId="0" fontId="9" fillId="17" borderId="7" xfId="0" applyFont="1" applyFill="1" applyBorder="1" applyAlignment="1">
      <alignment vertical="center"/>
    </xf>
    <xf numFmtId="0" fontId="1" fillId="9" borderId="0" xfId="0" applyFont="1" applyFill="1"/>
    <xf numFmtId="0" fontId="1" fillId="11" borderId="0" xfId="0" applyFont="1" applyFill="1"/>
    <xf numFmtId="0" fontId="9" fillId="17" borderId="1" xfId="0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17" borderId="2" xfId="0" applyFont="1" applyFill="1" applyBorder="1" applyAlignment="1">
      <alignment vertical="center"/>
    </xf>
    <xf numFmtId="0" fontId="9" fillId="17" borderId="4" xfId="0" applyFont="1" applyFill="1" applyBorder="1" applyAlignment="1">
      <alignment vertical="center"/>
    </xf>
    <xf numFmtId="0" fontId="9" fillId="17" borderId="3" xfId="0" applyFont="1" applyFill="1" applyBorder="1" applyAlignment="1">
      <alignment vertical="center"/>
    </xf>
    <xf numFmtId="0" fontId="9" fillId="17" borderId="5" xfId="0" applyFont="1" applyFill="1" applyBorder="1" applyAlignment="1">
      <alignment vertical="center"/>
    </xf>
    <xf numFmtId="0" fontId="51" fillId="9" borderId="0" xfId="0" applyFont="1" applyFill="1" applyAlignment="1">
      <alignment vertical="center" wrapText="1"/>
    </xf>
    <xf numFmtId="0" fontId="0" fillId="9" borderId="0" xfId="0" applyFill="1"/>
    <xf numFmtId="0" fontId="0" fillId="11" borderId="0" xfId="0" applyFill="1"/>
    <xf numFmtId="0" fontId="1" fillId="16" borderId="0" xfId="0" applyFont="1" applyFill="1" applyBorder="1" applyAlignment="1">
      <alignment vertical="center"/>
    </xf>
    <xf numFmtId="0" fontId="5" fillId="16" borderId="2" xfId="0" applyFont="1" applyFill="1" applyBorder="1" applyAlignment="1">
      <alignment horizontal="left" vertical="center"/>
    </xf>
    <xf numFmtId="0" fontId="1" fillId="16" borderId="5" xfId="0" applyFont="1" applyFill="1" applyBorder="1" applyAlignment="1">
      <alignment horizontal="center" vertical="center"/>
    </xf>
    <xf numFmtId="0" fontId="0" fillId="9" borderId="0" xfId="0" applyFill="1" applyAlignment="1">
      <alignment wrapText="1"/>
    </xf>
    <xf numFmtId="0" fontId="0" fillId="11" borderId="0" xfId="0" applyFill="1" applyAlignment="1">
      <alignment wrapText="1"/>
    </xf>
    <xf numFmtId="0" fontId="49" fillId="3" borderId="0" xfId="8" applyFont="1" applyFill="1" applyAlignment="1">
      <alignment vertical="center" wrapText="1"/>
    </xf>
    <xf numFmtId="0" fontId="49" fillId="3" borderId="0" xfId="8" applyFont="1" applyFill="1" applyBorder="1" applyAlignment="1">
      <alignment vertical="center" wrapText="1"/>
    </xf>
    <xf numFmtId="0" fontId="49" fillId="9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0" fontId="16" fillId="11" borderId="0" xfId="0" applyFont="1" applyFill="1" applyAlignment="1">
      <alignment wrapText="1"/>
    </xf>
    <xf numFmtId="0" fontId="1" fillId="9" borderId="0" xfId="0" applyFont="1" applyFill="1" applyAlignment="1">
      <alignment vertical="center"/>
    </xf>
    <xf numFmtId="0" fontId="0" fillId="11" borderId="0" xfId="0" applyFill="1" applyBorder="1"/>
    <xf numFmtId="0" fontId="1" fillId="16" borderId="2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vertical="center"/>
    </xf>
    <xf numFmtId="0" fontId="4" fillId="18" borderId="9" xfId="0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24" fillId="9" borderId="0" xfId="0" applyFont="1" applyFill="1" applyBorder="1" applyAlignment="1">
      <alignment vertical="center"/>
    </xf>
    <xf numFmtId="0" fontId="25" fillId="9" borderId="9" xfId="0" applyFont="1" applyFill="1" applyBorder="1" applyAlignment="1" applyProtection="1">
      <alignment horizontal="center" vertical="center"/>
      <protection locked="0"/>
    </xf>
    <xf numFmtId="4" fontId="25" fillId="9" borderId="9" xfId="0" applyNumberFormat="1" applyFont="1" applyFill="1" applyBorder="1" applyAlignment="1" applyProtection="1">
      <alignment horizontal="right" vertical="center" indent="1"/>
      <protection locked="0"/>
    </xf>
    <xf numFmtId="0" fontId="24" fillId="11" borderId="0" xfId="0" applyFont="1" applyFill="1" applyBorder="1" applyAlignment="1">
      <alignment vertical="center"/>
    </xf>
    <xf numFmtId="0" fontId="1" fillId="16" borderId="9" xfId="8" applyFont="1" applyFill="1" applyBorder="1" applyAlignment="1">
      <alignment horizontal="right" vertical="center" wrapText="1" indent="1"/>
    </xf>
    <xf numFmtId="0" fontId="1" fillId="11" borderId="0" xfId="0" applyFont="1" applyFill="1" applyAlignment="1">
      <alignment vertical="center"/>
    </xf>
    <xf numFmtId="0" fontId="4" fillId="16" borderId="9" xfId="0" quotePrefix="1" applyFont="1" applyFill="1" applyBorder="1" applyAlignment="1">
      <alignment horizontal="center" vertical="center"/>
    </xf>
    <xf numFmtId="0" fontId="24" fillId="11" borderId="0" xfId="0" applyFont="1" applyFill="1" applyAlignment="1">
      <alignment vertical="center"/>
    </xf>
    <xf numFmtId="49" fontId="46" fillId="9" borderId="9" xfId="0" quotePrefix="1" applyNumberFormat="1" applyFont="1" applyFill="1" applyBorder="1" applyAlignment="1" applyProtection="1">
      <alignment horizontal="center" vertical="center"/>
      <protection locked="0"/>
    </xf>
    <xf numFmtId="49" fontId="25" fillId="9" borderId="9" xfId="0" quotePrefix="1" applyNumberFormat="1" applyFont="1" applyFill="1" applyBorder="1" applyAlignment="1" applyProtection="1">
      <alignment horizontal="center" vertical="center"/>
      <protection locked="0"/>
    </xf>
    <xf numFmtId="0" fontId="1" fillId="16" borderId="9" xfId="0" applyFont="1" applyFill="1" applyBorder="1" applyAlignment="1">
      <alignment vertical="center"/>
    </xf>
    <xf numFmtId="0" fontId="1" fillId="16" borderId="9" xfId="0" applyFont="1" applyFill="1" applyBorder="1" applyAlignment="1" applyProtection="1">
      <alignment horizontal="center" vertical="center" wrapText="1"/>
    </xf>
    <xf numFmtId="0" fontId="3" fillId="16" borderId="9" xfId="0" applyFont="1" applyFill="1" applyBorder="1" applyAlignment="1" applyProtection="1">
      <alignment horizontal="center" vertical="center"/>
    </xf>
    <xf numFmtId="0" fontId="1" fillId="16" borderId="9" xfId="0" applyFont="1" applyFill="1" applyBorder="1" applyAlignment="1" applyProtection="1">
      <alignment horizontal="left" vertical="center" indent="1"/>
    </xf>
    <xf numFmtId="0" fontId="3" fillId="16" borderId="9" xfId="0" applyFont="1" applyFill="1" applyBorder="1" applyAlignment="1" applyProtection="1">
      <alignment horizontal="left" vertical="center" indent="1"/>
    </xf>
    <xf numFmtId="0" fontId="25" fillId="9" borderId="9" xfId="3" applyFont="1" applyFill="1" applyBorder="1" applyAlignment="1" applyProtection="1">
      <alignment horizontal="left" vertical="center" indent="1"/>
      <protection locked="0"/>
    </xf>
    <xf numFmtId="0" fontId="25" fillId="9" borderId="9" xfId="0" applyFont="1" applyFill="1" applyBorder="1" applyAlignment="1" applyProtection="1">
      <alignment horizontal="left" vertical="center" indent="1"/>
      <protection locked="0"/>
    </xf>
    <xf numFmtId="0" fontId="1" fillId="16" borderId="9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 wrapText="1"/>
    </xf>
    <xf numFmtId="14" fontId="14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4" xfId="0" applyFont="1" applyFill="1" applyBorder="1" applyAlignment="1">
      <alignment horizontal="center" vertical="center"/>
    </xf>
    <xf numFmtId="0" fontId="1" fillId="16" borderId="9" xfId="0" applyFont="1" applyFill="1" applyBorder="1" applyAlignment="1" applyProtection="1">
      <alignment horizontal="right" vertical="center" indent="1"/>
    </xf>
    <xf numFmtId="0" fontId="3" fillId="16" borderId="9" xfId="0" applyFont="1" applyFill="1" applyBorder="1" applyAlignment="1" applyProtection="1">
      <alignment horizontal="right" vertical="center" indent="1"/>
    </xf>
    <xf numFmtId="0" fontId="1" fillId="11" borderId="9" xfId="8" applyFont="1" applyFill="1" applyBorder="1" applyAlignment="1">
      <alignment horizontal="center" vertical="center"/>
    </xf>
    <xf numFmtId="0" fontId="3" fillId="9" borderId="0" xfId="0" applyFont="1" applyFill="1" applyBorder="1" applyAlignment="1" applyProtection="1">
      <alignment vertical="center"/>
    </xf>
    <xf numFmtId="0" fontId="24" fillId="9" borderId="0" xfId="0" applyFont="1" applyFill="1" applyBorder="1" applyAlignment="1" applyProtection="1">
      <alignment vertical="center"/>
    </xf>
    <xf numFmtId="0" fontId="26" fillId="9" borderId="0" xfId="0" applyFont="1" applyFill="1" applyBorder="1" applyAlignment="1" applyProtection="1">
      <alignment vertical="center"/>
    </xf>
    <xf numFmtId="0" fontId="26" fillId="9" borderId="0" xfId="0" applyFont="1" applyFill="1" applyBorder="1" applyAlignment="1" applyProtection="1">
      <alignment vertical="center"/>
      <protection locked="0"/>
    </xf>
    <xf numFmtId="0" fontId="42" fillId="9" borderId="0" xfId="0" applyFont="1" applyFill="1" applyBorder="1" applyAlignment="1" applyProtection="1">
      <alignment vertical="center"/>
    </xf>
    <xf numFmtId="4" fontId="26" fillId="9" borderId="0" xfId="0" applyNumberFormat="1" applyFont="1" applyFill="1" applyBorder="1" applyAlignment="1" applyProtection="1">
      <alignment vertical="center"/>
    </xf>
    <xf numFmtId="10" fontId="26" fillId="9" borderId="0" xfId="0" applyNumberFormat="1" applyFont="1" applyFill="1" applyBorder="1" applyAlignment="1" applyProtection="1">
      <alignment vertical="center"/>
    </xf>
    <xf numFmtId="0" fontId="26" fillId="16" borderId="6" xfId="0" applyFont="1" applyFill="1" applyBorder="1" applyAlignment="1" applyProtection="1">
      <alignment vertical="center"/>
    </xf>
    <xf numFmtId="0" fontId="26" fillId="16" borderId="7" xfId="0" applyFont="1" applyFill="1" applyBorder="1" applyAlignment="1" applyProtection="1">
      <alignment vertical="center"/>
    </xf>
    <xf numFmtId="0" fontId="26" fillId="16" borderId="1" xfId="0" applyFont="1" applyFill="1" applyBorder="1" applyAlignment="1" applyProtection="1">
      <alignment vertical="center"/>
    </xf>
    <xf numFmtId="0" fontId="26" fillId="16" borderId="4" xfId="0" applyFont="1" applyFill="1" applyBorder="1" applyAlignment="1" applyProtection="1">
      <alignment vertical="center"/>
      <protection locked="0"/>
    </xf>
    <xf numFmtId="0" fontId="26" fillId="16" borderId="5" xfId="0" applyFont="1" applyFill="1" applyBorder="1" applyAlignment="1" applyProtection="1">
      <alignment vertical="center"/>
      <protection locked="0"/>
    </xf>
    <xf numFmtId="0" fontId="4" fillId="14" borderId="9" xfId="0" applyFont="1" applyFill="1" applyBorder="1" applyAlignment="1">
      <alignment horizontal="left" vertical="center" wrapText="1" indent="1"/>
    </xf>
    <xf numFmtId="0" fontId="11" fillId="14" borderId="9" xfId="0" applyFont="1" applyFill="1" applyBorder="1" applyAlignment="1">
      <alignment horizontal="left" vertical="center" wrapText="1" indent="1"/>
    </xf>
    <xf numFmtId="14" fontId="14" fillId="9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4" fillId="9" borderId="9" xfId="0" applyFont="1" applyFill="1" applyBorder="1" applyAlignment="1" applyProtection="1">
      <alignment horizontal="left" vertical="center" wrapText="1" indent="1"/>
      <protection locked="0"/>
    </xf>
    <xf numFmtId="0" fontId="5" fillId="16" borderId="1" xfId="0" applyFont="1" applyFill="1" applyBorder="1" applyAlignment="1">
      <alignment vertical="center"/>
    </xf>
    <xf numFmtId="0" fontId="5" fillId="16" borderId="2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3" xfId="0" applyFont="1" applyFill="1" applyBorder="1" applyAlignment="1" applyProtection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 applyProtection="1">
      <alignment horizontal="center" vertical="center"/>
    </xf>
    <xf numFmtId="0" fontId="1" fillId="16" borderId="5" xfId="0" applyFont="1" applyFill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vertical="center" wrapText="1"/>
      <protection locked="0"/>
    </xf>
    <xf numFmtId="0" fontId="1" fillId="16" borderId="0" xfId="0" applyFont="1" applyFill="1" applyBorder="1" applyAlignment="1" applyProtection="1">
      <alignment horizontal="center" vertical="center"/>
    </xf>
    <xf numFmtId="0" fontId="5" fillId="16" borderId="0" xfId="0" applyFont="1" applyFill="1" applyBorder="1" applyAlignment="1" applyProtection="1">
      <alignment vertical="center"/>
    </xf>
    <xf numFmtId="0" fontId="4" fillId="16" borderId="9" xfId="0" applyFont="1" applyFill="1" applyBorder="1" applyAlignment="1" applyProtection="1">
      <alignment horizontal="center" vertical="center"/>
    </xf>
    <xf numFmtId="0" fontId="48" fillId="16" borderId="1" xfId="0" applyFont="1" applyFill="1" applyBorder="1" applyAlignment="1" applyProtection="1">
      <alignment horizontal="left" vertical="center" indent="2"/>
    </xf>
    <xf numFmtId="0" fontId="48" fillId="16" borderId="0" xfId="0" applyFont="1" applyFill="1" applyBorder="1" applyAlignment="1" applyProtection="1">
      <alignment horizontal="left" vertical="center" indent="2"/>
    </xf>
    <xf numFmtId="0" fontId="14" fillId="16" borderId="0" xfId="0" applyFont="1" applyFill="1" applyBorder="1" applyAlignment="1" applyProtection="1">
      <alignment vertical="center"/>
    </xf>
    <xf numFmtId="0" fontId="49" fillId="9" borderId="0" xfId="0" applyFont="1" applyFill="1" applyAlignment="1" applyProtection="1">
      <alignment vertical="center" wrapText="1"/>
    </xf>
    <xf numFmtId="0" fontId="9" fillId="15" borderId="6" xfId="0" applyFont="1" applyFill="1" applyBorder="1" applyAlignment="1" applyProtection="1">
      <alignment vertical="center"/>
    </xf>
    <xf numFmtId="0" fontId="9" fillId="15" borderId="8" xfId="0" applyFont="1" applyFill="1" applyBorder="1" applyAlignment="1" applyProtection="1">
      <alignment vertical="center"/>
    </xf>
    <xf numFmtId="0" fontId="9" fillId="15" borderId="7" xfId="0" applyFont="1" applyFill="1" applyBorder="1" applyAlignment="1" applyProtection="1">
      <alignment vertical="center"/>
    </xf>
    <xf numFmtId="0" fontId="16" fillId="9" borderId="0" xfId="0" applyFont="1" applyFill="1" applyAlignment="1" applyProtection="1">
      <alignment wrapText="1"/>
    </xf>
    <xf numFmtId="0" fontId="1" fillId="11" borderId="0" xfId="0" applyFont="1" applyFill="1" applyBorder="1" applyProtection="1"/>
    <xf numFmtId="0" fontId="1" fillId="11" borderId="0" xfId="0" applyFont="1" applyFill="1" applyProtection="1"/>
    <xf numFmtId="0" fontId="9" fillId="15" borderId="1" xfId="0" applyFont="1" applyFill="1" applyBorder="1" applyAlignment="1" applyProtection="1">
      <alignment vertical="center"/>
    </xf>
    <xf numFmtId="0" fontId="9" fillId="15" borderId="0" xfId="0" applyFont="1" applyFill="1" applyBorder="1" applyAlignment="1" applyProtection="1">
      <alignment vertical="center"/>
    </xf>
    <xf numFmtId="0" fontId="9" fillId="15" borderId="2" xfId="0" applyFont="1" applyFill="1" applyBorder="1" applyAlignment="1" applyProtection="1">
      <alignment vertical="center"/>
    </xf>
    <xf numFmtId="0" fontId="9" fillId="15" borderId="4" xfId="0" applyFont="1" applyFill="1" applyBorder="1" applyAlignment="1" applyProtection="1">
      <alignment vertical="center"/>
    </xf>
    <xf numFmtId="0" fontId="9" fillId="15" borderId="3" xfId="0" applyFont="1" applyFill="1" applyBorder="1" applyAlignment="1" applyProtection="1">
      <alignment vertical="center"/>
    </xf>
    <xf numFmtId="0" fontId="9" fillId="15" borderId="5" xfId="0" applyFont="1" applyFill="1" applyBorder="1" applyAlignment="1" applyProtection="1">
      <alignment vertical="center"/>
    </xf>
    <xf numFmtId="0" fontId="51" fillId="9" borderId="0" xfId="0" applyFont="1" applyFill="1" applyAlignment="1" applyProtection="1">
      <alignment vertical="center" wrapText="1"/>
    </xf>
    <xf numFmtId="0" fontId="5" fillId="16" borderId="6" xfId="0" applyFont="1" applyFill="1" applyBorder="1" applyAlignment="1" applyProtection="1">
      <alignment horizontal="left" vertical="center"/>
    </xf>
    <xf numFmtId="0" fontId="5" fillId="16" borderId="8" xfId="0" applyFont="1" applyFill="1" applyBorder="1" applyAlignment="1" applyProtection="1">
      <alignment horizontal="center" vertical="center"/>
    </xf>
    <xf numFmtId="0" fontId="5" fillId="16" borderId="8" xfId="0" applyFont="1" applyFill="1" applyBorder="1" applyAlignment="1" applyProtection="1">
      <alignment vertical="center"/>
    </xf>
    <xf numFmtId="0" fontId="5" fillId="16" borderId="7" xfId="0" applyFont="1" applyFill="1" applyBorder="1" applyAlignment="1" applyProtection="1">
      <alignment horizontal="left" vertical="center"/>
    </xf>
    <xf numFmtId="0" fontId="0" fillId="11" borderId="0" xfId="0" applyFill="1" applyBorder="1" applyProtection="1"/>
    <xf numFmtId="0" fontId="0" fillId="11" borderId="0" xfId="0" applyFill="1" applyProtection="1"/>
    <xf numFmtId="0" fontId="1" fillId="16" borderId="2" xfId="0" applyFont="1" applyFill="1" applyBorder="1" applyAlignment="1" applyProtection="1">
      <alignment horizontal="center" vertical="center"/>
    </xf>
    <xf numFmtId="0" fontId="14" fillId="16" borderId="2" xfId="0" applyFont="1" applyFill="1" applyBorder="1" applyAlignment="1" applyProtection="1">
      <alignment vertical="center"/>
    </xf>
    <xf numFmtId="0" fontId="4" fillId="16" borderId="0" xfId="0" applyFont="1" applyFill="1" applyBorder="1" applyAlignment="1" applyProtection="1">
      <alignment vertical="center"/>
    </xf>
    <xf numFmtId="0" fontId="49" fillId="3" borderId="0" xfId="8" applyFont="1" applyFill="1" applyAlignment="1" applyProtection="1">
      <alignment vertical="center" wrapText="1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 applyProtection="1">
      <alignment wrapText="1"/>
      <protection locked="0"/>
    </xf>
    <xf numFmtId="0" fontId="0" fillId="11" borderId="0" xfId="0" applyFill="1" applyAlignment="1" applyProtection="1">
      <alignment wrapText="1"/>
      <protection locked="0"/>
    </xf>
    <xf numFmtId="0" fontId="1" fillId="16" borderId="3" xfId="0" applyFont="1" applyFill="1" applyBorder="1" applyAlignment="1">
      <alignment horizontal="left" vertical="center"/>
    </xf>
    <xf numFmtId="0" fontId="57" fillId="16" borderId="1" xfId="0" applyFont="1" applyFill="1" applyBorder="1" applyAlignment="1" applyProtection="1">
      <alignment horizontal="left" vertical="center" indent="2"/>
    </xf>
    <xf numFmtId="0" fontId="1" fillId="16" borderId="3" xfId="0" applyFont="1" applyFill="1" applyBorder="1" applyAlignment="1" applyProtection="1">
      <alignment horizontal="left" vertical="center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16" fillId="9" borderId="0" xfId="0" applyFont="1" applyFill="1" applyAlignment="1" applyProtection="1">
      <alignment wrapText="1"/>
      <protection locked="0"/>
    </xf>
    <xf numFmtId="0" fontId="1" fillId="11" borderId="0" xfId="0" applyFont="1" applyFill="1" applyBorder="1" applyAlignment="1" applyProtection="1">
      <alignment vertical="center" wrapText="1"/>
      <protection locked="0"/>
    </xf>
    <xf numFmtId="0" fontId="1" fillId="9" borderId="0" xfId="0" applyFont="1" applyFill="1" applyBorder="1" applyAlignment="1" applyProtection="1">
      <alignment vertical="center"/>
    </xf>
    <xf numFmtId="0" fontId="1" fillId="11" borderId="0" xfId="0" applyFont="1" applyFill="1" applyBorder="1" applyAlignment="1" applyProtection="1">
      <alignment vertical="center"/>
    </xf>
    <xf numFmtId="0" fontId="1" fillId="16" borderId="9" xfId="0" applyFont="1" applyFill="1" applyBorder="1" applyAlignment="1" applyProtection="1">
      <alignment horizontal="center" vertical="center"/>
    </xf>
    <xf numFmtId="0" fontId="4" fillId="14" borderId="9" xfId="0" quotePrefix="1" applyFont="1" applyFill="1" applyBorder="1" applyAlignment="1" applyProtection="1">
      <alignment horizontal="center" vertical="center" wrapText="1"/>
      <protection locked="0"/>
    </xf>
    <xf numFmtId="0" fontId="1" fillId="11" borderId="9" xfId="8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 applyProtection="1">
      <alignment vertical="center"/>
    </xf>
    <xf numFmtId="0" fontId="1" fillId="16" borderId="0" xfId="0" applyFont="1" applyFill="1" applyBorder="1" applyAlignment="1" applyProtection="1">
      <alignment vertical="center"/>
    </xf>
    <xf numFmtId="0" fontId="1" fillId="16" borderId="9" xfId="0" applyFont="1" applyFill="1" applyBorder="1" applyAlignment="1" applyProtection="1">
      <alignment horizontal="left" vertical="center" indent="1"/>
    </xf>
    <xf numFmtId="0" fontId="1" fillId="16" borderId="9" xfId="0" applyFont="1" applyFill="1" applyBorder="1" applyAlignment="1" applyProtection="1">
      <alignment horizontal="right" vertical="center" indent="1"/>
    </xf>
    <xf numFmtId="0" fontId="25" fillId="9" borderId="16" xfId="8" applyFont="1" applyFill="1" applyBorder="1" applyAlignment="1" applyProtection="1">
      <alignment vertical="center"/>
      <protection locked="0"/>
    </xf>
    <xf numFmtId="0" fontId="25" fillId="9" borderId="14" xfId="8" applyFont="1" applyFill="1" applyBorder="1" applyAlignment="1" applyProtection="1">
      <alignment vertical="center"/>
      <protection locked="0"/>
    </xf>
    <xf numFmtId="0" fontId="27" fillId="7" borderId="18" xfId="0" applyFont="1" applyFill="1" applyBorder="1" applyAlignment="1">
      <alignment horizontal="left" vertical="center" indent="1"/>
    </xf>
    <xf numFmtId="0" fontId="27" fillId="7" borderId="11" xfId="0" applyFont="1" applyFill="1" applyBorder="1" applyAlignment="1">
      <alignment horizontal="left" vertical="center" indent="1"/>
    </xf>
    <xf numFmtId="0" fontId="27" fillId="7" borderId="12" xfId="0" applyFont="1" applyFill="1" applyBorder="1" applyAlignment="1">
      <alignment horizontal="left" vertical="center" indent="1"/>
    </xf>
    <xf numFmtId="0" fontId="27" fillId="7" borderId="15" xfId="0" applyFont="1" applyFill="1" applyBorder="1" applyAlignment="1">
      <alignment horizontal="left" vertical="center" indent="1"/>
    </xf>
    <xf numFmtId="0" fontId="27" fillId="7" borderId="0" xfId="0" applyFont="1" applyFill="1" applyBorder="1" applyAlignment="1">
      <alignment horizontal="left" vertical="center" indent="1"/>
    </xf>
    <xf numFmtId="0" fontId="27" fillId="7" borderId="13" xfId="0" applyFont="1" applyFill="1" applyBorder="1" applyAlignment="1">
      <alignment horizontal="left" vertical="center" indent="1"/>
    </xf>
    <xf numFmtId="0" fontId="25" fillId="9" borderId="9" xfId="8" applyFont="1" applyFill="1" applyBorder="1" applyAlignment="1" applyProtection="1">
      <alignment horizontal="center" vertical="center"/>
      <protection locked="0"/>
    </xf>
    <xf numFmtId="0" fontId="1" fillId="16" borderId="9" xfId="0" applyFont="1" applyFill="1" applyBorder="1" applyAlignment="1">
      <alignment horizontal="right" vertical="center" wrapText="1" indent="1"/>
    </xf>
    <xf numFmtId="0" fontId="1" fillId="11" borderId="9" xfId="8" applyFont="1" applyFill="1" applyBorder="1" applyAlignment="1">
      <alignment horizontal="center" vertical="center"/>
    </xf>
    <xf numFmtId="0" fontId="25" fillId="9" borderId="9" xfId="8" applyFont="1" applyFill="1" applyBorder="1" applyAlignment="1" applyProtection="1">
      <alignment horizontal="left" vertical="center" indent="1"/>
      <protection locked="0"/>
    </xf>
    <xf numFmtId="0" fontId="3" fillId="16" borderId="9" xfId="0" applyFont="1" applyFill="1" applyBorder="1" applyAlignment="1" applyProtection="1">
      <alignment horizontal="left" vertical="center" wrapText="1" indent="1"/>
    </xf>
    <xf numFmtId="0" fontId="1" fillId="16" borderId="9" xfId="0" applyFont="1" applyFill="1" applyBorder="1" applyAlignment="1" applyProtection="1">
      <alignment horizontal="left" vertical="center" indent="1"/>
    </xf>
    <xf numFmtId="0" fontId="3" fillId="16" borderId="9" xfId="0" applyFont="1" applyFill="1" applyBorder="1" applyAlignment="1" applyProtection="1">
      <alignment horizontal="left" vertical="center" indent="1"/>
    </xf>
    <xf numFmtId="0" fontId="3" fillId="16" borderId="9" xfId="0" applyFont="1" applyFill="1" applyBorder="1" applyAlignment="1" applyProtection="1">
      <alignment horizontal="right" vertical="center" indent="1"/>
    </xf>
    <xf numFmtId="0" fontId="1" fillId="16" borderId="9" xfId="0" applyFont="1" applyFill="1" applyBorder="1" applyAlignment="1" applyProtection="1">
      <alignment horizontal="center" vertical="center"/>
    </xf>
    <xf numFmtId="0" fontId="3" fillId="16" borderId="9" xfId="0" applyFont="1" applyFill="1" applyBorder="1" applyAlignment="1" applyProtection="1">
      <alignment horizontal="center" vertical="center"/>
    </xf>
    <xf numFmtId="0" fontId="3" fillId="11" borderId="24" xfId="0" applyFont="1" applyFill="1" applyBorder="1" applyAlignment="1" applyProtection="1">
      <alignment horizontal="center" vertical="center"/>
    </xf>
    <xf numFmtId="0" fontId="3" fillId="11" borderId="16" xfId="0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 vertical="center"/>
    </xf>
    <xf numFmtId="0" fontId="1" fillId="11" borderId="24" xfId="0" applyFont="1" applyFill="1" applyBorder="1" applyAlignment="1" applyProtection="1">
      <alignment horizontal="center" vertical="center"/>
    </xf>
    <xf numFmtId="0" fontId="1" fillId="16" borderId="9" xfId="0" applyFont="1" applyFill="1" applyBorder="1" applyAlignment="1" applyProtection="1">
      <alignment horizontal="left" vertical="center" wrapText="1" indent="1"/>
    </xf>
    <xf numFmtId="0" fontId="25" fillId="9" borderId="9" xfId="3" applyFont="1" applyFill="1" applyBorder="1" applyAlignment="1" applyProtection="1">
      <alignment horizontal="left" vertical="top" wrapText="1" indent="1"/>
      <protection locked="0"/>
    </xf>
    <xf numFmtId="0" fontId="25" fillId="9" borderId="9" xfId="3" applyFont="1" applyFill="1" applyBorder="1" applyAlignment="1" applyProtection="1">
      <alignment horizontal="left" vertical="center" wrapText="1" indent="1"/>
      <protection locked="0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25" fillId="9" borderId="9" xfId="8" applyFont="1" applyFill="1" applyBorder="1" applyAlignment="1" applyProtection="1">
      <alignment horizontal="left" vertical="center" wrapText="1" indent="1"/>
      <protection locked="0"/>
    </xf>
    <xf numFmtId="0" fontId="1" fillId="16" borderId="9" xfId="0" applyFont="1" applyFill="1" applyBorder="1" applyAlignment="1">
      <alignment horizontal="left" vertical="center" wrapText="1" indent="1"/>
    </xf>
    <xf numFmtId="0" fontId="1" fillId="16" borderId="9" xfId="0" applyFont="1" applyFill="1" applyBorder="1" applyAlignment="1">
      <alignment horizontal="right" vertical="center" indent="1"/>
    </xf>
    <xf numFmtId="0" fontId="1" fillId="16" borderId="9" xfId="0" applyFont="1" applyFill="1" applyBorder="1" applyAlignment="1">
      <alignment horizontal="center" vertical="center"/>
    </xf>
    <xf numFmtId="0" fontId="25" fillId="9" borderId="9" xfId="0" applyFont="1" applyFill="1" applyBorder="1" applyAlignment="1" applyProtection="1">
      <alignment horizontal="left" vertical="center" wrapText="1" indent="1"/>
      <protection locked="0"/>
    </xf>
    <xf numFmtId="0" fontId="27" fillId="15" borderId="6" xfId="0" applyFont="1" applyFill="1" applyBorder="1" applyAlignment="1" applyProtection="1">
      <alignment horizontal="left" vertical="center" indent="1"/>
    </xf>
    <xf numFmtId="0" fontId="27" fillId="15" borderId="8" xfId="0" applyFont="1" applyFill="1" applyBorder="1" applyAlignment="1" applyProtection="1">
      <alignment horizontal="left" vertical="center" indent="1"/>
    </xf>
    <xf numFmtId="0" fontId="27" fillId="15" borderId="7" xfId="0" applyFont="1" applyFill="1" applyBorder="1" applyAlignment="1" applyProtection="1">
      <alignment horizontal="left" vertical="center" indent="1"/>
    </xf>
    <xf numFmtId="0" fontId="47" fillId="15" borderId="1" xfId="0" applyFont="1" applyFill="1" applyBorder="1" applyAlignment="1" applyProtection="1">
      <alignment horizontal="left" vertical="center" indent="1"/>
    </xf>
    <xf numFmtId="0" fontId="47" fillId="15" borderId="0" xfId="0" applyFont="1" applyFill="1" applyBorder="1" applyAlignment="1" applyProtection="1">
      <alignment horizontal="left" vertical="center" indent="1"/>
    </xf>
    <xf numFmtId="0" fontId="47" fillId="15" borderId="2" xfId="0" applyFont="1" applyFill="1" applyBorder="1" applyAlignment="1" applyProtection="1">
      <alignment horizontal="left" vertical="center" indent="1"/>
    </xf>
    <xf numFmtId="0" fontId="35" fillId="15" borderId="4" xfId="0" applyFont="1" applyFill="1" applyBorder="1" applyAlignment="1" applyProtection="1">
      <alignment horizontal="left" vertical="center" indent="1"/>
    </xf>
    <xf numFmtId="0" fontId="35" fillId="15" borderId="3" xfId="0" applyFont="1" applyFill="1" applyBorder="1" applyAlignment="1" applyProtection="1">
      <alignment horizontal="left" vertical="center" indent="1"/>
    </xf>
    <xf numFmtId="0" fontId="35" fillId="15" borderId="5" xfId="0" applyFont="1" applyFill="1" applyBorder="1" applyAlignment="1" applyProtection="1">
      <alignment horizontal="left" vertical="center" indent="1"/>
    </xf>
    <xf numFmtId="0" fontId="59" fillId="9" borderId="9" xfId="0" applyFont="1" applyFill="1" applyBorder="1" applyAlignment="1" applyProtection="1">
      <alignment horizontal="left" vertical="center" indent="1"/>
      <protection locked="0"/>
    </xf>
    <xf numFmtId="0" fontId="26" fillId="16" borderId="9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/>
    </xf>
    <xf numFmtId="0" fontId="5" fillId="16" borderId="9" xfId="0" applyFont="1" applyFill="1" applyBorder="1" applyAlignment="1">
      <alignment horizontal="left" vertical="center" indent="1"/>
    </xf>
    <xf numFmtId="0" fontId="35" fillId="15" borderId="9" xfId="0" applyFont="1" applyFill="1" applyBorder="1" applyAlignment="1" applyProtection="1">
      <alignment horizontal="left" vertical="center" indent="1"/>
    </xf>
    <xf numFmtId="0" fontId="1" fillId="11" borderId="9" xfId="8" applyFont="1" applyFill="1" applyBorder="1" applyAlignment="1">
      <alignment horizontal="left" vertical="center" indent="1"/>
    </xf>
    <xf numFmtId="0" fontId="25" fillId="9" borderId="9" xfId="0" applyFont="1" applyFill="1" applyBorder="1" applyAlignment="1" applyProtection="1">
      <alignment horizontal="left" vertical="center" indent="1"/>
      <protection locked="0"/>
    </xf>
    <xf numFmtId="0" fontId="1" fillId="16" borderId="9" xfId="0" applyFont="1" applyFill="1" applyBorder="1" applyAlignment="1" applyProtection="1">
      <alignment horizontal="right" vertical="center"/>
    </xf>
    <xf numFmtId="0" fontId="3" fillId="16" borderId="9" xfId="0" applyFont="1" applyFill="1" applyBorder="1" applyAlignment="1" applyProtection="1">
      <alignment horizontal="right" vertical="center"/>
    </xf>
    <xf numFmtId="0" fontId="25" fillId="9" borderId="9" xfId="7" applyFont="1" applyFill="1" applyBorder="1" applyAlignment="1" applyProtection="1">
      <alignment horizontal="left" vertical="center" indent="1"/>
      <protection locked="0"/>
    </xf>
    <xf numFmtId="0" fontId="25" fillId="9" borderId="9" xfId="3" applyFont="1" applyFill="1" applyBorder="1" applyAlignment="1" applyProtection="1">
      <alignment horizontal="left" vertical="center" indent="1"/>
      <protection locked="0"/>
    </xf>
    <xf numFmtId="0" fontId="4" fillId="16" borderId="9" xfId="0" applyFont="1" applyFill="1" applyBorder="1" applyAlignment="1" applyProtection="1">
      <alignment horizontal="left" vertical="center" wrapText="1" indent="1"/>
    </xf>
    <xf numFmtId="0" fontId="41" fillId="9" borderId="9" xfId="0" applyFont="1" applyFill="1" applyBorder="1" applyAlignment="1" applyProtection="1">
      <alignment horizontal="left" vertical="top"/>
      <protection locked="0"/>
    </xf>
    <xf numFmtId="0" fontId="43" fillId="16" borderId="9" xfId="0" applyFont="1" applyFill="1" applyBorder="1" applyAlignment="1" applyProtection="1">
      <alignment horizontal="center" vertical="center"/>
    </xf>
    <xf numFmtId="0" fontId="27" fillId="15" borderId="4" xfId="0" applyFont="1" applyFill="1" applyBorder="1" applyAlignment="1" applyProtection="1">
      <alignment horizontal="left" vertical="center" indent="1"/>
    </xf>
    <xf numFmtId="0" fontId="27" fillId="15" borderId="3" xfId="0" applyFont="1" applyFill="1" applyBorder="1" applyAlignment="1" applyProtection="1">
      <alignment horizontal="left" vertical="center" indent="1"/>
    </xf>
    <xf numFmtId="0" fontId="27" fillId="15" borderId="5" xfId="0" applyFont="1" applyFill="1" applyBorder="1" applyAlignment="1" applyProtection="1">
      <alignment horizontal="left" vertical="center" indent="1"/>
    </xf>
    <xf numFmtId="4" fontId="40" fillId="13" borderId="9" xfId="0" applyNumberFormat="1" applyFont="1" applyFill="1" applyBorder="1" applyAlignment="1" applyProtection="1">
      <alignment horizontal="left" vertical="center" indent="1"/>
    </xf>
    <xf numFmtId="0" fontId="38" fillId="16" borderId="9" xfId="0" applyFont="1" applyFill="1" applyBorder="1" applyAlignment="1" applyProtection="1">
      <alignment horizontal="center" vertical="center"/>
    </xf>
    <xf numFmtId="0" fontId="37" fillId="15" borderId="9" xfId="0" applyFont="1" applyFill="1" applyBorder="1" applyAlignment="1" applyProtection="1">
      <alignment horizontal="left" vertical="center" indent="1"/>
    </xf>
    <xf numFmtId="0" fontId="26" fillId="16" borderId="9" xfId="0" applyFont="1" applyFill="1" applyBorder="1" applyAlignment="1" applyProtection="1">
      <alignment horizontal="center" vertical="center"/>
    </xf>
    <xf numFmtId="0" fontId="43" fillId="11" borderId="9" xfId="0" applyFont="1" applyFill="1" applyBorder="1" applyAlignment="1" applyProtection="1">
      <alignment horizontal="center" vertical="center" wrapText="1"/>
    </xf>
    <xf numFmtId="0" fontId="38" fillId="11" borderId="9" xfId="0" applyFont="1" applyFill="1" applyBorder="1" applyAlignment="1" applyProtection="1">
      <alignment horizontal="center" vertical="center" wrapText="1"/>
    </xf>
    <xf numFmtId="0" fontId="42" fillId="16" borderId="9" xfId="0" applyFont="1" applyFill="1" applyBorder="1" applyAlignment="1" applyProtection="1">
      <alignment horizontal="right" vertical="center" wrapText="1" indent="1"/>
    </xf>
    <xf numFmtId="0" fontId="38" fillId="16" borderId="24" xfId="0" applyFont="1" applyFill="1" applyBorder="1" applyAlignment="1" applyProtection="1">
      <alignment horizontal="left" vertical="center" indent="1"/>
    </xf>
    <xf numFmtId="0" fontId="38" fillId="16" borderId="16" xfId="0" applyFont="1" applyFill="1" applyBorder="1" applyAlignment="1" applyProtection="1">
      <alignment horizontal="left" vertical="center" indent="1"/>
    </xf>
    <xf numFmtId="0" fontId="38" fillId="16" borderId="14" xfId="0" applyFont="1" applyFill="1" applyBorder="1" applyAlignment="1" applyProtection="1">
      <alignment horizontal="left" vertical="center" indent="1"/>
    </xf>
    <xf numFmtId="0" fontId="26" fillId="16" borderId="24" xfId="0" applyFont="1" applyFill="1" applyBorder="1" applyAlignment="1" applyProtection="1">
      <alignment horizontal="left" vertical="center" indent="1"/>
    </xf>
    <xf numFmtId="0" fontId="26" fillId="16" borderId="16" xfId="0" applyFont="1" applyFill="1" applyBorder="1" applyAlignment="1" applyProtection="1">
      <alignment horizontal="left" vertical="center" indent="1"/>
    </xf>
    <xf numFmtId="0" fontId="26" fillId="16" borderId="14" xfId="0" applyFont="1" applyFill="1" applyBorder="1" applyAlignment="1" applyProtection="1">
      <alignment horizontal="left" vertical="center" indent="1"/>
    </xf>
    <xf numFmtId="0" fontId="42" fillId="16" borderId="24" xfId="0" applyFont="1" applyFill="1" applyBorder="1" applyAlignment="1" applyProtection="1">
      <alignment horizontal="right" vertical="center" wrapText="1" indent="1"/>
    </xf>
    <xf numFmtId="0" fontId="42" fillId="16" borderId="16" xfId="0" applyFont="1" applyFill="1" applyBorder="1" applyAlignment="1" applyProtection="1">
      <alignment horizontal="right" vertical="center" wrapText="1" indent="1"/>
    </xf>
    <xf numFmtId="0" fontId="42" fillId="16" borderId="14" xfId="0" applyFont="1" applyFill="1" applyBorder="1" applyAlignment="1" applyProtection="1">
      <alignment horizontal="right" vertical="center" wrapText="1" indent="1"/>
    </xf>
    <xf numFmtId="0" fontId="38" fillId="16" borderId="24" xfId="0" applyFont="1" applyFill="1" applyBorder="1" applyAlignment="1" applyProtection="1">
      <alignment vertical="center"/>
    </xf>
    <xf numFmtId="0" fontId="38" fillId="16" borderId="16" xfId="0" applyFont="1" applyFill="1" applyBorder="1" applyAlignment="1" applyProtection="1">
      <alignment vertical="center"/>
    </xf>
    <xf numFmtId="0" fontId="38" fillId="16" borderId="14" xfId="0" applyFont="1" applyFill="1" applyBorder="1" applyAlignment="1" applyProtection="1">
      <alignment vertical="center"/>
    </xf>
    <xf numFmtId="0" fontId="38" fillId="16" borderId="24" xfId="0" applyFont="1" applyFill="1" applyBorder="1" applyAlignment="1" applyProtection="1">
      <alignment horizontal="left" vertical="center"/>
    </xf>
    <xf numFmtId="0" fontId="38" fillId="16" borderId="16" xfId="0" applyFont="1" applyFill="1" applyBorder="1" applyAlignment="1" applyProtection="1">
      <alignment horizontal="left" vertical="center"/>
    </xf>
    <xf numFmtId="0" fontId="38" fillId="16" borderId="14" xfId="0" applyFont="1" applyFill="1" applyBorder="1" applyAlignment="1" applyProtection="1">
      <alignment horizontal="left" vertical="center"/>
    </xf>
    <xf numFmtId="0" fontId="5" fillId="11" borderId="24" xfId="0" applyFont="1" applyFill="1" applyBorder="1" applyAlignment="1" applyProtection="1">
      <alignment horizontal="left" vertical="center" wrapText="1"/>
    </xf>
    <xf numFmtId="0" fontId="4" fillId="11" borderId="16" xfId="0" applyFont="1" applyFill="1" applyBorder="1" applyAlignment="1" applyProtection="1">
      <alignment horizontal="left" vertical="center" wrapText="1"/>
    </xf>
    <xf numFmtId="0" fontId="4" fillId="11" borderId="14" xfId="0" applyFont="1" applyFill="1" applyBorder="1" applyAlignment="1" applyProtection="1">
      <alignment horizontal="left" vertical="center" wrapText="1"/>
    </xf>
    <xf numFmtId="0" fontId="1" fillId="16" borderId="0" xfId="0" applyFont="1" applyFill="1" applyBorder="1" applyAlignment="1">
      <alignment horizontal="left" vertical="center"/>
    </xf>
    <xf numFmtId="0" fontId="34" fillId="13" borderId="9" xfId="0" applyFont="1" applyFill="1" applyBorder="1" applyAlignment="1">
      <alignment horizontal="left" vertical="center" indent="1"/>
    </xf>
    <xf numFmtId="0" fontId="1" fillId="16" borderId="1" xfId="0" applyFont="1" applyFill="1" applyBorder="1" applyAlignment="1">
      <alignment horizontal="left" vertical="center" indent="1"/>
    </xf>
    <xf numFmtId="0" fontId="1" fillId="16" borderId="0" xfId="0" applyFont="1" applyFill="1" applyBorder="1" applyAlignment="1">
      <alignment horizontal="left" vertical="center" indent="1"/>
    </xf>
    <xf numFmtId="0" fontId="34" fillId="9" borderId="9" xfId="3" applyFont="1" applyFill="1" applyBorder="1" applyAlignment="1" applyProtection="1">
      <alignment horizontal="left" vertical="center"/>
      <protection locked="0"/>
    </xf>
    <xf numFmtId="0" fontId="34" fillId="9" borderId="9" xfId="3" applyFont="1" applyFill="1" applyBorder="1" applyAlignment="1" applyProtection="1">
      <alignment horizontal="left" vertical="center" indent="1"/>
      <protection locked="0"/>
    </xf>
    <xf numFmtId="0" fontId="55" fillId="15" borderId="4" xfId="0" applyFont="1" applyFill="1" applyBorder="1" applyAlignment="1" applyProtection="1">
      <alignment horizontal="center" vertical="center"/>
    </xf>
    <xf numFmtId="0" fontId="55" fillId="15" borderId="3" xfId="0" applyFont="1" applyFill="1" applyBorder="1" applyAlignment="1" applyProtection="1">
      <alignment horizontal="center" vertical="center"/>
    </xf>
    <xf numFmtId="0" fontId="55" fillId="15" borderId="5" xfId="0" applyFont="1" applyFill="1" applyBorder="1" applyAlignment="1" applyProtection="1">
      <alignment horizontal="center" vertical="center"/>
    </xf>
    <xf numFmtId="0" fontId="1" fillId="16" borderId="9" xfId="0" applyFont="1" applyFill="1" applyBorder="1" applyAlignment="1">
      <alignment horizontal="left" vertical="center" indent="1"/>
    </xf>
    <xf numFmtId="0" fontId="34" fillId="9" borderId="9" xfId="0" applyFont="1" applyFill="1" applyBorder="1" applyAlignment="1" applyProtection="1">
      <alignment horizontal="left" vertical="center" indent="1"/>
      <protection locked="0"/>
    </xf>
    <xf numFmtId="0" fontId="34" fillId="9" borderId="9" xfId="8" applyFont="1" applyFill="1" applyBorder="1" applyAlignment="1" applyProtection="1">
      <alignment horizontal="left" vertical="center" indent="1"/>
      <protection locked="0"/>
    </xf>
    <xf numFmtId="0" fontId="25" fillId="9" borderId="9" xfId="8" applyFont="1" applyFill="1" applyBorder="1" applyAlignment="1" applyProtection="1">
      <alignment horizontal="left" vertical="top" wrapText="1" indent="1"/>
      <protection locked="0"/>
    </xf>
    <xf numFmtId="0" fontId="1" fillId="16" borderId="9" xfId="8" applyFont="1" applyFill="1" applyBorder="1" applyAlignment="1">
      <alignment horizontal="center" vertical="center"/>
    </xf>
    <xf numFmtId="0" fontId="3" fillId="16" borderId="9" xfId="0" applyFont="1" applyFill="1" applyBorder="1" applyAlignment="1" applyProtection="1">
      <alignment horizontal="right" vertical="center" wrapText="1" indent="1"/>
    </xf>
    <xf numFmtId="0" fontId="55" fillId="15" borderId="9" xfId="0" applyFont="1" applyFill="1" applyBorder="1" applyAlignment="1" applyProtection="1">
      <alignment horizontal="center" vertical="center"/>
    </xf>
    <xf numFmtId="0" fontId="5" fillId="16" borderId="9" xfId="0" applyFont="1" applyFill="1" applyBorder="1" applyAlignment="1" applyProtection="1">
      <alignment horizontal="center" vertical="center"/>
    </xf>
    <xf numFmtId="0" fontId="1" fillId="16" borderId="9" xfId="0" applyFont="1" applyFill="1" applyBorder="1" applyAlignment="1" applyProtection="1">
      <alignment horizontal="left" vertical="center"/>
    </xf>
    <xf numFmtId="0" fontId="3" fillId="16" borderId="9" xfId="0" applyFont="1" applyFill="1" applyBorder="1" applyAlignment="1" applyProtection="1">
      <alignment horizontal="left" vertical="center"/>
    </xf>
    <xf numFmtId="0" fontId="54" fillId="16" borderId="9" xfId="0" applyFont="1" applyFill="1" applyBorder="1" applyAlignment="1">
      <alignment horizontal="left" vertical="center" indent="1"/>
    </xf>
    <xf numFmtId="0" fontId="1" fillId="16" borderId="9" xfId="0" applyFont="1" applyFill="1" applyBorder="1" applyAlignment="1" applyProtection="1">
      <alignment horizontal="right" vertical="center" indent="1"/>
    </xf>
    <xf numFmtId="0" fontId="56" fillId="8" borderId="9" xfId="0" applyFont="1" applyFill="1" applyBorder="1" applyAlignment="1" applyProtection="1">
      <alignment horizontal="center" vertical="center"/>
    </xf>
    <xf numFmtId="0" fontId="1" fillId="16" borderId="9" xfId="8" applyFont="1" applyFill="1" applyBorder="1" applyAlignment="1">
      <alignment horizontal="left" vertical="center" wrapText="1" indent="1"/>
    </xf>
    <xf numFmtId="0" fontId="1" fillId="16" borderId="9" xfId="0" applyFont="1" applyFill="1" applyBorder="1" applyAlignment="1">
      <alignment horizontal="left" vertical="center"/>
    </xf>
    <xf numFmtId="0" fontId="26" fillId="16" borderId="24" xfId="0" applyFont="1" applyFill="1" applyBorder="1" applyAlignment="1" applyProtection="1">
      <alignment horizontal="left" vertical="center"/>
    </xf>
    <xf numFmtId="0" fontId="26" fillId="16" borderId="16" xfId="0" applyFont="1" applyFill="1" applyBorder="1" applyAlignment="1" applyProtection="1">
      <alignment horizontal="left" vertical="center"/>
    </xf>
    <xf numFmtId="0" fontId="26" fillId="16" borderId="14" xfId="0" applyFont="1" applyFill="1" applyBorder="1" applyAlignment="1" applyProtection="1">
      <alignment horizontal="left" vertical="center"/>
    </xf>
    <xf numFmtId="0" fontId="37" fillId="15" borderId="9" xfId="0" applyFont="1" applyFill="1" applyBorder="1" applyAlignment="1" applyProtection="1">
      <alignment horizontal="center" vertical="center"/>
    </xf>
    <xf numFmtId="0" fontId="36" fillId="15" borderId="6" xfId="0" applyFont="1" applyFill="1" applyBorder="1" applyAlignment="1" applyProtection="1">
      <alignment horizontal="left" vertical="center" indent="1"/>
    </xf>
    <xf numFmtId="0" fontId="36" fillId="15" borderId="8" xfId="0" applyFont="1" applyFill="1" applyBorder="1" applyAlignment="1" applyProtection="1">
      <alignment horizontal="left" vertical="center" indent="1"/>
    </xf>
    <xf numFmtId="0" fontId="36" fillId="15" borderId="7" xfId="0" applyFont="1" applyFill="1" applyBorder="1" applyAlignment="1" applyProtection="1">
      <alignment horizontal="left" vertical="center" indent="1"/>
    </xf>
    <xf numFmtId="0" fontId="36" fillId="15" borderId="1" xfId="0" applyFont="1" applyFill="1" applyBorder="1" applyAlignment="1" applyProtection="1">
      <alignment horizontal="left" vertical="center" indent="1"/>
    </xf>
    <xf numFmtId="0" fontId="36" fillId="15" borderId="0" xfId="0" applyFont="1" applyFill="1" applyBorder="1" applyAlignment="1" applyProtection="1">
      <alignment horizontal="left" vertical="center" indent="1"/>
    </xf>
    <xf numFmtId="0" fontId="36" fillId="15" borderId="2" xfId="0" applyFont="1" applyFill="1" applyBorder="1" applyAlignment="1" applyProtection="1">
      <alignment horizontal="left" vertical="center" indent="1"/>
    </xf>
    <xf numFmtId="0" fontId="39" fillId="15" borderId="4" xfId="0" applyFont="1" applyFill="1" applyBorder="1" applyAlignment="1" applyProtection="1">
      <alignment horizontal="left" vertical="center" indent="1"/>
    </xf>
    <xf numFmtId="0" fontId="39" fillId="15" borderId="3" xfId="0" applyFont="1" applyFill="1" applyBorder="1" applyAlignment="1" applyProtection="1">
      <alignment horizontal="left" vertical="center" indent="1"/>
    </xf>
    <xf numFmtId="0" fontId="39" fillId="15" borderId="5" xfId="0" applyFont="1" applyFill="1" applyBorder="1" applyAlignment="1" applyProtection="1">
      <alignment horizontal="left" vertical="center" indent="1"/>
    </xf>
    <xf numFmtId="0" fontId="38" fillId="11" borderId="9" xfId="0" applyFont="1" applyFill="1" applyBorder="1" applyAlignment="1" applyProtection="1">
      <alignment horizontal="left" vertical="center" wrapText="1"/>
    </xf>
    <xf numFmtId="0" fontId="41" fillId="9" borderId="9" xfId="3" applyFont="1" applyFill="1" applyBorder="1" applyAlignment="1" applyProtection="1">
      <alignment horizontal="left" vertical="top" indent="1"/>
      <protection locked="0"/>
    </xf>
    <xf numFmtId="0" fontId="32" fillId="13" borderId="9" xfId="0" applyFont="1" applyFill="1" applyBorder="1" applyAlignment="1" applyProtection="1">
      <alignment horizontal="center" vertical="center"/>
    </xf>
    <xf numFmtId="4" fontId="3" fillId="16" borderId="9" xfId="0" applyNumberFormat="1" applyFont="1" applyFill="1" applyBorder="1" applyAlignment="1" applyProtection="1">
      <alignment horizontal="center" vertical="center"/>
    </xf>
    <xf numFmtId="0" fontId="5" fillId="11" borderId="16" xfId="0" applyFont="1" applyFill="1" applyBorder="1" applyAlignment="1" applyProtection="1">
      <alignment horizontal="left" vertical="center" wrapText="1"/>
    </xf>
    <xf numFmtId="0" fontId="5" fillId="11" borderId="14" xfId="0" applyFont="1" applyFill="1" applyBorder="1" applyAlignment="1" applyProtection="1">
      <alignment horizontal="left" vertical="center" wrapText="1"/>
    </xf>
    <xf numFmtId="0" fontId="34" fillId="13" borderId="9" xfId="0" applyFont="1" applyFill="1" applyBorder="1" applyAlignment="1" applyProtection="1">
      <alignment horizontal="left" vertical="center" indent="1"/>
    </xf>
    <xf numFmtId="0" fontId="1" fillId="16" borderId="1" xfId="0" applyFont="1" applyFill="1" applyBorder="1" applyAlignment="1" applyProtection="1">
      <alignment horizontal="left" vertical="center" indent="1"/>
    </xf>
    <xf numFmtId="0" fontId="1" fillId="16" borderId="0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>
      <alignment horizontal="center" vertical="center"/>
    </xf>
    <xf numFmtId="0" fontId="15" fillId="3" borderId="24" xfId="0" applyFont="1" applyFill="1" applyBorder="1" applyAlignment="1" applyProtection="1">
      <alignment horizontal="left" vertical="center"/>
      <protection locked="0"/>
    </xf>
    <xf numFmtId="0" fontId="15" fillId="3" borderId="16" xfId="0" applyFont="1" applyFill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3" borderId="24" xfId="0" applyFont="1" applyFill="1" applyBorder="1" applyAlignment="1" applyProtection="1">
      <alignment horizontal="left" vertical="center"/>
      <protection locked="0"/>
    </xf>
    <xf numFmtId="0" fontId="14" fillId="3" borderId="16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4" borderId="24" xfId="0" applyFont="1" applyFill="1" applyBorder="1" applyAlignment="1" applyProtection="1">
      <alignment horizontal="left" vertical="center"/>
      <protection locked="0"/>
    </xf>
    <xf numFmtId="0" fontId="14" fillId="4" borderId="16" xfId="0" applyFont="1" applyFill="1" applyBorder="1" applyAlignment="1" applyProtection="1">
      <alignment horizontal="left" vertical="center"/>
      <protection locked="0"/>
    </xf>
    <xf numFmtId="0" fontId="14" fillId="4" borderId="14" xfId="0" applyFont="1" applyFill="1" applyBorder="1" applyAlignment="1" applyProtection="1">
      <alignment horizontal="left" vertical="center"/>
      <protection locked="0"/>
    </xf>
    <xf numFmtId="0" fontId="9" fillId="7" borderId="18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4" fillId="3" borderId="24" xfId="0" applyFont="1" applyFill="1" applyBorder="1" applyAlignment="1" applyProtection="1">
      <alignment horizontal="left" vertical="top" wrapText="1"/>
      <protection locked="0"/>
    </xf>
    <xf numFmtId="0" fontId="14" fillId="3" borderId="16" xfId="0" applyFont="1" applyFill="1" applyBorder="1" applyAlignment="1" applyProtection="1">
      <alignment horizontal="left" vertical="top" wrapText="1"/>
      <protection locked="0"/>
    </xf>
    <xf numFmtId="0" fontId="14" fillId="3" borderId="14" xfId="0" applyFont="1" applyFill="1" applyBorder="1" applyAlignment="1" applyProtection="1">
      <alignment horizontal="left" vertical="top" wrapText="1"/>
      <protection locked="0"/>
    </xf>
  </cellXfs>
  <cellStyles count="9">
    <cellStyle name="Ehunekoa" xfId="4" builtinId="5"/>
    <cellStyle name="Euro" xfId="1"/>
    <cellStyle name="Moneda [0] 2" xfId="5"/>
    <cellStyle name="Moneta [0]" xfId="2" builtinId="7"/>
    <cellStyle name="Normal 2" xfId="3"/>
    <cellStyle name="Normal 2 2" xfId="8"/>
    <cellStyle name="Normal 3" xfId="7"/>
    <cellStyle name="Normala" xfId="0" builtinId="0"/>
    <cellStyle name="Porcentual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3"/>
  <sheetViews>
    <sheetView tabSelected="1" zoomScaleNormal="100" workbookViewId="0">
      <pane ySplit="3" topLeftCell="A4" activePane="bottomLeft" state="frozen"/>
      <selection pane="bottomLeft" activeCell="D15" sqref="D15"/>
    </sheetView>
  </sheetViews>
  <sheetFormatPr defaultColWidth="11.42578125" defaultRowHeight="12.75"/>
  <cols>
    <col min="1" max="1" width="5.7109375" style="131" customWidth="1"/>
    <col min="2" max="3" width="4" style="69" customWidth="1"/>
    <col min="4" max="4" width="112.28515625" style="69" customWidth="1"/>
    <col min="5" max="5" width="36.5703125" style="70" customWidth="1"/>
    <col min="6" max="6" width="5.7109375" style="131" customWidth="1"/>
    <col min="7" max="65" width="11.42578125" style="131"/>
    <col min="66" max="16384" width="11.42578125" style="69"/>
  </cols>
  <sheetData>
    <row r="1" spans="2:7" ht="20.100000000000001" customHeight="1">
      <c r="B1" s="272" t="s">
        <v>304</v>
      </c>
      <c r="C1" s="273"/>
      <c r="D1" s="273"/>
      <c r="E1" s="274"/>
    </row>
    <row r="2" spans="2:7" ht="20.100000000000001" customHeight="1">
      <c r="B2" s="275" t="s">
        <v>82</v>
      </c>
      <c r="C2" s="276"/>
      <c r="D2" s="276"/>
      <c r="E2" s="277"/>
    </row>
    <row r="3" spans="2:7" ht="20.100000000000001" customHeight="1">
      <c r="B3" s="275" t="s">
        <v>83</v>
      </c>
      <c r="C3" s="276"/>
      <c r="D3" s="276"/>
      <c r="E3" s="277"/>
    </row>
    <row r="4" spans="2:7" ht="13.5" customHeight="1">
      <c r="B4" s="83"/>
      <c r="C4" s="71"/>
      <c r="D4" s="71"/>
      <c r="E4" s="84"/>
    </row>
    <row r="5" spans="2:7" ht="18" customHeight="1">
      <c r="B5" s="85" t="s">
        <v>84</v>
      </c>
      <c r="C5" s="71"/>
      <c r="D5" s="71"/>
      <c r="E5" s="86" t="s">
        <v>175</v>
      </c>
    </row>
    <row r="6" spans="2:7" ht="18" customHeight="1">
      <c r="B6" s="83"/>
      <c r="C6" s="95" t="s">
        <v>85</v>
      </c>
      <c r="D6" s="71"/>
      <c r="E6" s="86" t="s">
        <v>176</v>
      </c>
    </row>
    <row r="7" spans="2:7" ht="18" customHeight="1">
      <c r="B7" s="83"/>
      <c r="C7" s="73"/>
      <c r="D7" s="136" t="s">
        <v>191</v>
      </c>
      <c r="E7" s="84"/>
    </row>
    <row r="8" spans="2:7" ht="18" customHeight="1">
      <c r="B8" s="83"/>
      <c r="C8" s="73"/>
      <c r="D8" s="136" t="s">
        <v>192</v>
      </c>
      <c r="E8" s="84"/>
    </row>
    <row r="9" spans="2:7" ht="18" customHeight="1">
      <c r="B9" s="83"/>
      <c r="C9" s="73"/>
      <c r="D9" s="136" t="s">
        <v>193</v>
      </c>
      <c r="E9" s="84"/>
    </row>
    <row r="10" spans="2:7" ht="18" customHeight="1">
      <c r="B10" s="83"/>
      <c r="C10" s="96" t="s">
        <v>88</v>
      </c>
      <c r="D10" s="73"/>
      <c r="E10" s="86" t="s">
        <v>177</v>
      </c>
    </row>
    <row r="11" spans="2:7" ht="18" customHeight="1">
      <c r="B11" s="83"/>
      <c r="C11" s="73"/>
      <c r="D11" s="136" t="s">
        <v>194</v>
      </c>
      <c r="E11" s="84"/>
    </row>
    <row r="12" spans="2:7" ht="18" customHeight="1">
      <c r="B12" s="83"/>
      <c r="C12" s="97"/>
      <c r="D12" s="136" t="s">
        <v>195</v>
      </c>
      <c r="E12" s="84"/>
    </row>
    <row r="13" spans="2:7" ht="18" customHeight="1">
      <c r="B13" s="83"/>
      <c r="C13" s="97"/>
      <c r="D13" s="136" t="s">
        <v>196</v>
      </c>
      <c r="E13" s="84"/>
    </row>
    <row r="14" spans="2:7" ht="18" customHeight="1">
      <c r="B14" s="83"/>
      <c r="C14" s="98" t="s">
        <v>86</v>
      </c>
      <c r="D14" s="73"/>
      <c r="E14" s="84"/>
      <c r="G14" s="132"/>
    </row>
    <row r="15" spans="2:7" ht="18" customHeight="1">
      <c r="B15" s="83"/>
      <c r="C15" s="71"/>
      <c r="D15" s="99" t="s">
        <v>225</v>
      </c>
      <c r="E15" s="86" t="s">
        <v>178</v>
      </c>
    </row>
    <row r="16" spans="2:7" ht="20.100000000000001" customHeight="1">
      <c r="B16" s="83"/>
      <c r="C16" s="71"/>
      <c r="D16" s="99" t="s">
        <v>89</v>
      </c>
      <c r="E16" s="86" t="s">
        <v>179</v>
      </c>
    </row>
    <row r="17" spans="2:5" ht="20.100000000000001" customHeight="1">
      <c r="B17" s="83"/>
      <c r="C17" s="71"/>
      <c r="D17" s="99" t="s">
        <v>188</v>
      </c>
      <c r="E17" s="86" t="s">
        <v>189</v>
      </c>
    </row>
    <row r="18" spans="2:5" ht="14.25" customHeight="1">
      <c r="B18" s="87"/>
      <c r="C18" s="75"/>
      <c r="D18" s="75"/>
      <c r="E18" s="88"/>
    </row>
    <row r="19" spans="2:5" ht="9" customHeight="1">
      <c r="B19" s="83"/>
      <c r="C19" s="71"/>
      <c r="D19" s="71"/>
      <c r="E19" s="84"/>
    </row>
    <row r="20" spans="2:5" ht="15" customHeight="1">
      <c r="B20" s="85" t="s">
        <v>90</v>
      </c>
      <c r="C20" s="71"/>
      <c r="D20" s="71"/>
      <c r="E20" s="84"/>
    </row>
    <row r="21" spans="2:5" ht="15" customHeight="1">
      <c r="B21" s="83"/>
      <c r="C21" s="71"/>
      <c r="D21" s="74" t="s">
        <v>226</v>
      </c>
      <c r="E21" s="84"/>
    </row>
    <row r="22" spans="2:5" ht="15" customHeight="1">
      <c r="B22" s="83"/>
      <c r="C22" s="71"/>
      <c r="D22" s="74" t="s">
        <v>169</v>
      </c>
      <c r="E22" s="84"/>
    </row>
    <row r="23" spans="2:5" ht="15" customHeight="1">
      <c r="B23" s="83"/>
      <c r="C23" s="71"/>
      <c r="D23" s="74" t="s">
        <v>91</v>
      </c>
      <c r="E23" s="84"/>
    </row>
    <row r="24" spans="2:5" ht="9" customHeight="1">
      <c r="B24" s="87"/>
      <c r="C24" s="71"/>
      <c r="D24" s="71"/>
      <c r="E24" s="88"/>
    </row>
    <row r="25" spans="2:5" ht="5.0999999999999996" customHeight="1">
      <c r="B25" s="89"/>
      <c r="C25" s="76"/>
      <c r="D25" s="76"/>
      <c r="E25" s="90"/>
    </row>
    <row r="26" spans="2:5" ht="15" customHeight="1">
      <c r="B26" s="85" t="s">
        <v>92</v>
      </c>
      <c r="C26" s="71"/>
      <c r="D26" s="71"/>
      <c r="E26" s="86" t="s">
        <v>87</v>
      </c>
    </row>
    <row r="27" spans="2:5" ht="15" customHeight="1">
      <c r="B27" s="83"/>
      <c r="C27" s="95" t="s">
        <v>93</v>
      </c>
      <c r="D27" s="71"/>
      <c r="E27" s="91"/>
    </row>
    <row r="28" spans="2:5" ht="15" customHeight="1">
      <c r="B28" s="83"/>
      <c r="C28" s="71"/>
      <c r="D28" s="74" t="s">
        <v>94</v>
      </c>
      <c r="E28" s="86" t="s">
        <v>180</v>
      </c>
    </row>
    <row r="29" spans="2:5" ht="15" customHeight="1">
      <c r="B29" s="83"/>
      <c r="C29" s="95" t="s">
        <v>95</v>
      </c>
      <c r="D29" s="71"/>
      <c r="E29" s="86" t="s">
        <v>181</v>
      </c>
    </row>
    <row r="30" spans="2:5" ht="28.5" customHeight="1">
      <c r="B30" s="83"/>
      <c r="C30" s="72"/>
      <c r="D30" s="82" t="s">
        <v>182</v>
      </c>
      <c r="E30" s="84"/>
    </row>
    <row r="31" spans="2:5" ht="5.0999999999999996" customHeight="1">
      <c r="B31" s="87"/>
      <c r="C31" s="77"/>
      <c r="D31" s="78"/>
      <c r="E31" s="88"/>
    </row>
    <row r="32" spans="2:5" ht="5.0999999999999996" customHeight="1">
      <c r="B32" s="89"/>
      <c r="C32" s="79"/>
      <c r="D32" s="80"/>
      <c r="E32" s="90"/>
    </row>
    <row r="33" spans="2:5" ht="15" customHeight="1">
      <c r="B33" s="85" t="s">
        <v>96</v>
      </c>
      <c r="C33" s="71"/>
      <c r="D33" s="71"/>
      <c r="E33" s="84"/>
    </row>
    <row r="34" spans="2:5" ht="15" customHeight="1">
      <c r="B34" s="85"/>
      <c r="C34" s="74" t="s">
        <v>305</v>
      </c>
      <c r="D34" s="71"/>
      <c r="E34" s="86" t="s">
        <v>80</v>
      </c>
    </row>
    <row r="35" spans="2:5" ht="15" customHeight="1">
      <c r="B35" s="83"/>
      <c r="C35" s="74" t="s">
        <v>227</v>
      </c>
      <c r="D35" s="71"/>
      <c r="E35" s="86" t="s">
        <v>183</v>
      </c>
    </row>
    <row r="36" spans="2:5" ht="15" customHeight="1">
      <c r="B36" s="83"/>
      <c r="C36" s="74" t="s">
        <v>228</v>
      </c>
      <c r="D36" s="71"/>
      <c r="E36" s="86"/>
    </row>
    <row r="37" spans="2:5" ht="15" customHeight="1">
      <c r="B37" s="83"/>
      <c r="C37" s="74" t="s">
        <v>229</v>
      </c>
      <c r="D37" s="71"/>
      <c r="E37" s="86" t="s">
        <v>184</v>
      </c>
    </row>
    <row r="38" spans="2:5" ht="15" customHeight="1">
      <c r="B38" s="83"/>
      <c r="C38" s="71" t="s">
        <v>230</v>
      </c>
      <c r="D38" s="71"/>
      <c r="E38" s="84"/>
    </row>
    <row r="39" spans="2:5" ht="15" customHeight="1">
      <c r="B39" s="83"/>
      <c r="C39" s="71"/>
      <c r="D39" s="74" t="s">
        <v>97</v>
      </c>
      <c r="E39" s="86" t="s">
        <v>185</v>
      </c>
    </row>
    <row r="40" spans="2:5" ht="15" customHeight="1">
      <c r="B40" s="83"/>
      <c r="C40" s="71"/>
      <c r="D40" s="74" t="s">
        <v>98</v>
      </c>
      <c r="E40" s="86" t="s">
        <v>186</v>
      </c>
    </row>
    <row r="41" spans="2:5" ht="15" customHeight="1">
      <c r="B41" s="83"/>
      <c r="C41" s="71"/>
      <c r="D41" s="74" t="s">
        <v>99</v>
      </c>
      <c r="E41" s="86" t="s">
        <v>187</v>
      </c>
    </row>
    <row r="42" spans="2:5" ht="15" customHeight="1">
      <c r="B42" s="83"/>
      <c r="C42" s="71" t="s">
        <v>231</v>
      </c>
      <c r="D42" s="71"/>
      <c r="E42" s="84"/>
    </row>
    <row r="43" spans="2:5" ht="27.75" customHeight="1">
      <c r="B43" s="83"/>
      <c r="C43" s="74"/>
      <c r="D43" s="81" t="s">
        <v>101</v>
      </c>
      <c r="E43" s="84"/>
    </row>
    <row r="44" spans="2:5" ht="15" customHeight="1">
      <c r="B44" s="83"/>
      <c r="C44" s="74"/>
      <c r="D44" s="81" t="s">
        <v>100</v>
      </c>
      <c r="E44" s="84"/>
    </row>
    <row r="45" spans="2:5" ht="15" customHeight="1">
      <c r="B45" s="83"/>
      <c r="C45" s="71" t="s">
        <v>232</v>
      </c>
      <c r="D45" s="71"/>
      <c r="E45" s="86" t="s">
        <v>81</v>
      </c>
    </row>
    <row r="46" spans="2:5" ht="4.5" customHeight="1" thickBot="1">
      <c r="B46" s="92"/>
      <c r="C46" s="93"/>
      <c r="D46" s="93"/>
      <c r="E46" s="94"/>
    </row>
    <row r="47" spans="2:5" s="131" customFormat="1">
      <c r="E47" s="133"/>
    </row>
    <row r="48" spans="2:5" s="131" customFormat="1">
      <c r="E48" s="133"/>
    </row>
    <row r="49" spans="5:5" s="131" customFormat="1">
      <c r="E49" s="133"/>
    </row>
    <row r="50" spans="5:5" s="131" customFormat="1">
      <c r="E50" s="133"/>
    </row>
    <row r="51" spans="5:5" s="131" customFormat="1">
      <c r="E51" s="133"/>
    </row>
    <row r="52" spans="5:5" s="131" customFormat="1">
      <c r="E52" s="133"/>
    </row>
    <row r="53" spans="5:5" s="131" customFormat="1">
      <c r="E53" s="133"/>
    </row>
    <row r="54" spans="5:5" s="131" customFormat="1">
      <c r="E54" s="133"/>
    </row>
    <row r="55" spans="5:5" s="131" customFormat="1">
      <c r="E55" s="133"/>
    </row>
    <row r="56" spans="5:5" s="131" customFormat="1">
      <c r="E56" s="133"/>
    </row>
    <row r="57" spans="5:5" s="131" customFormat="1">
      <c r="E57" s="133"/>
    </row>
    <row r="58" spans="5:5" s="131" customFormat="1">
      <c r="E58" s="133"/>
    </row>
    <row r="59" spans="5:5" s="131" customFormat="1">
      <c r="E59" s="133"/>
    </row>
    <row r="60" spans="5:5" s="131" customFormat="1">
      <c r="E60" s="133"/>
    </row>
    <row r="61" spans="5:5" s="131" customFormat="1">
      <c r="E61" s="133"/>
    </row>
    <row r="62" spans="5:5" s="131" customFormat="1">
      <c r="E62" s="133"/>
    </row>
    <row r="63" spans="5:5" s="131" customFormat="1">
      <c r="E63" s="133"/>
    </row>
    <row r="64" spans="5:5" s="131" customFormat="1">
      <c r="E64" s="133"/>
    </row>
    <row r="65" spans="5:5" s="131" customFormat="1">
      <c r="E65" s="133"/>
    </row>
    <row r="66" spans="5:5" s="131" customFormat="1">
      <c r="E66" s="133"/>
    </row>
    <row r="67" spans="5:5" s="131" customFormat="1">
      <c r="E67" s="133"/>
    </row>
    <row r="68" spans="5:5" s="131" customFormat="1">
      <c r="E68" s="133"/>
    </row>
    <row r="69" spans="5:5" s="131" customFormat="1">
      <c r="E69" s="133"/>
    </row>
    <row r="70" spans="5:5" s="131" customFormat="1">
      <c r="E70" s="133"/>
    </row>
    <row r="71" spans="5:5" s="131" customFormat="1">
      <c r="E71" s="133"/>
    </row>
    <row r="72" spans="5:5" s="131" customFormat="1">
      <c r="E72" s="133"/>
    </row>
    <row r="73" spans="5:5" s="131" customFormat="1">
      <c r="E73" s="133"/>
    </row>
    <row r="74" spans="5:5" s="131" customFormat="1">
      <c r="E74" s="133"/>
    </row>
    <row r="75" spans="5:5" s="131" customFormat="1">
      <c r="E75" s="133"/>
    </row>
    <row r="76" spans="5:5" s="131" customFormat="1">
      <c r="E76" s="133"/>
    </row>
    <row r="77" spans="5:5" s="131" customFormat="1">
      <c r="E77" s="133"/>
    </row>
    <row r="78" spans="5:5" s="131" customFormat="1">
      <c r="E78" s="133"/>
    </row>
    <row r="79" spans="5:5" s="131" customFormat="1">
      <c r="E79" s="133"/>
    </row>
    <row r="80" spans="5:5" s="131" customFormat="1">
      <c r="E80" s="133"/>
    </row>
    <row r="81" spans="5:5" s="131" customFormat="1">
      <c r="E81" s="133"/>
    </row>
    <row r="82" spans="5:5" s="131" customFormat="1">
      <c r="E82" s="133"/>
    </row>
    <row r="83" spans="5:5" s="131" customFormat="1">
      <c r="E83" s="133"/>
    </row>
    <row r="84" spans="5:5" s="131" customFormat="1">
      <c r="E84" s="133"/>
    </row>
    <row r="85" spans="5:5" s="131" customFormat="1">
      <c r="E85" s="133"/>
    </row>
    <row r="86" spans="5:5" s="131" customFormat="1">
      <c r="E86" s="133"/>
    </row>
    <row r="87" spans="5:5" s="131" customFormat="1">
      <c r="E87" s="133"/>
    </row>
    <row r="88" spans="5:5" s="131" customFormat="1">
      <c r="E88" s="133"/>
    </row>
    <row r="89" spans="5:5" s="131" customFormat="1">
      <c r="E89" s="133"/>
    </row>
    <row r="90" spans="5:5" s="131" customFormat="1">
      <c r="E90" s="133"/>
    </row>
    <row r="91" spans="5:5" s="131" customFormat="1">
      <c r="E91" s="133"/>
    </row>
    <row r="92" spans="5:5" s="131" customFormat="1">
      <c r="E92" s="133"/>
    </row>
    <row r="93" spans="5:5" s="131" customFormat="1">
      <c r="E93" s="133"/>
    </row>
    <row r="94" spans="5:5" s="131" customFormat="1">
      <c r="E94" s="133"/>
    </row>
    <row r="95" spans="5:5" s="131" customFormat="1">
      <c r="E95" s="133"/>
    </row>
    <row r="96" spans="5:5" s="131" customFormat="1">
      <c r="E96" s="133"/>
    </row>
    <row r="97" spans="5:5" s="131" customFormat="1">
      <c r="E97" s="133"/>
    </row>
    <row r="98" spans="5:5" s="131" customFormat="1">
      <c r="E98" s="133"/>
    </row>
    <row r="99" spans="5:5" s="131" customFormat="1">
      <c r="E99" s="133"/>
    </row>
    <row r="100" spans="5:5" s="131" customFormat="1">
      <c r="E100" s="133"/>
    </row>
    <row r="101" spans="5:5" s="131" customFormat="1">
      <c r="E101" s="133"/>
    </row>
    <row r="102" spans="5:5" s="131" customFormat="1">
      <c r="E102" s="133"/>
    </row>
    <row r="103" spans="5:5" s="131" customFormat="1">
      <c r="E103" s="133"/>
    </row>
    <row r="104" spans="5:5" s="131" customFormat="1">
      <c r="E104" s="133"/>
    </row>
    <row r="105" spans="5:5" s="131" customFormat="1">
      <c r="E105" s="133"/>
    </row>
    <row r="106" spans="5:5" s="131" customFormat="1">
      <c r="E106" s="133"/>
    </row>
    <row r="107" spans="5:5" s="131" customFormat="1">
      <c r="E107" s="133"/>
    </row>
    <row r="108" spans="5:5" s="131" customFormat="1">
      <c r="E108" s="133"/>
    </row>
    <row r="109" spans="5:5" s="131" customFormat="1">
      <c r="E109" s="133"/>
    </row>
    <row r="110" spans="5:5" s="131" customFormat="1">
      <c r="E110" s="133"/>
    </row>
    <row r="111" spans="5:5" s="131" customFormat="1">
      <c r="E111" s="133"/>
    </row>
    <row r="112" spans="5:5" s="131" customFormat="1">
      <c r="E112" s="133"/>
    </row>
    <row r="113" spans="5:5" s="131" customFormat="1">
      <c r="E113" s="133"/>
    </row>
    <row r="114" spans="5:5" s="131" customFormat="1">
      <c r="E114" s="133"/>
    </row>
    <row r="115" spans="5:5" s="131" customFormat="1">
      <c r="E115" s="133"/>
    </row>
    <row r="116" spans="5:5" s="131" customFormat="1">
      <c r="E116" s="133"/>
    </row>
    <row r="117" spans="5:5" s="131" customFormat="1">
      <c r="E117" s="133"/>
    </row>
    <row r="118" spans="5:5" s="131" customFormat="1">
      <c r="E118" s="133"/>
    </row>
    <row r="119" spans="5:5" s="131" customFormat="1">
      <c r="E119" s="133"/>
    </row>
    <row r="120" spans="5:5" s="131" customFormat="1">
      <c r="E120" s="133"/>
    </row>
    <row r="121" spans="5:5" s="131" customFormat="1">
      <c r="E121" s="133"/>
    </row>
    <row r="122" spans="5:5" s="131" customFormat="1">
      <c r="E122" s="133"/>
    </row>
    <row r="123" spans="5:5" s="131" customFormat="1">
      <c r="E123" s="133"/>
    </row>
    <row r="124" spans="5:5" s="131" customFormat="1">
      <c r="E124" s="133"/>
    </row>
    <row r="125" spans="5:5" s="131" customFormat="1">
      <c r="E125" s="133"/>
    </row>
    <row r="126" spans="5:5" s="131" customFormat="1">
      <c r="E126" s="133"/>
    </row>
    <row r="127" spans="5:5" s="131" customFormat="1">
      <c r="E127" s="133"/>
    </row>
    <row r="128" spans="5:5" s="131" customFormat="1">
      <c r="E128" s="133"/>
    </row>
    <row r="129" spans="5:5" s="131" customFormat="1">
      <c r="E129" s="133"/>
    </row>
    <row r="130" spans="5:5" s="131" customFormat="1">
      <c r="E130" s="133"/>
    </row>
    <row r="131" spans="5:5" s="131" customFormat="1">
      <c r="E131" s="133"/>
    </row>
    <row r="132" spans="5:5" s="131" customFormat="1">
      <c r="E132" s="133"/>
    </row>
    <row r="133" spans="5:5" s="131" customFormat="1">
      <c r="E133" s="133"/>
    </row>
    <row r="134" spans="5:5" s="131" customFormat="1">
      <c r="E134" s="133"/>
    </row>
    <row r="135" spans="5:5" s="131" customFormat="1">
      <c r="E135" s="133"/>
    </row>
    <row r="136" spans="5:5" s="131" customFormat="1">
      <c r="E136" s="133"/>
    </row>
    <row r="137" spans="5:5" s="131" customFormat="1">
      <c r="E137" s="133"/>
    </row>
    <row r="138" spans="5:5" s="131" customFormat="1">
      <c r="E138" s="133"/>
    </row>
    <row r="139" spans="5:5" s="131" customFormat="1">
      <c r="E139" s="133"/>
    </row>
    <row r="140" spans="5:5" s="131" customFormat="1">
      <c r="E140" s="133"/>
    </row>
    <row r="141" spans="5:5" s="131" customFormat="1">
      <c r="E141" s="133"/>
    </row>
    <row r="142" spans="5:5" s="131" customFormat="1">
      <c r="E142" s="133"/>
    </row>
    <row r="143" spans="5:5" s="131" customFormat="1">
      <c r="E143" s="133"/>
    </row>
    <row r="144" spans="5:5" s="131" customFormat="1">
      <c r="E144" s="133"/>
    </row>
    <row r="145" spans="5:5" s="131" customFormat="1">
      <c r="E145" s="133"/>
    </row>
    <row r="146" spans="5:5" s="131" customFormat="1">
      <c r="E146" s="133"/>
    </row>
    <row r="147" spans="5:5" s="131" customFormat="1">
      <c r="E147" s="133"/>
    </row>
    <row r="148" spans="5:5" s="131" customFormat="1">
      <c r="E148" s="133"/>
    </row>
    <row r="149" spans="5:5" s="131" customFormat="1">
      <c r="E149" s="133"/>
    </row>
    <row r="150" spans="5:5" s="131" customFormat="1">
      <c r="E150" s="133"/>
    </row>
    <row r="151" spans="5:5" s="131" customFormat="1">
      <c r="E151" s="133"/>
    </row>
    <row r="152" spans="5:5" s="131" customFormat="1">
      <c r="E152" s="133"/>
    </row>
    <row r="153" spans="5:5" s="131" customFormat="1">
      <c r="E153" s="133"/>
    </row>
    <row r="154" spans="5:5" s="131" customFormat="1">
      <c r="E154" s="133"/>
    </row>
    <row r="155" spans="5:5" s="131" customFormat="1">
      <c r="E155" s="133"/>
    </row>
    <row r="156" spans="5:5" s="131" customFormat="1">
      <c r="E156" s="133"/>
    </row>
    <row r="157" spans="5:5" s="131" customFormat="1">
      <c r="E157" s="133"/>
    </row>
    <row r="158" spans="5:5" s="131" customFormat="1">
      <c r="E158" s="133"/>
    </row>
    <row r="159" spans="5:5" s="131" customFormat="1">
      <c r="E159" s="133"/>
    </row>
    <row r="160" spans="5:5" s="131" customFormat="1">
      <c r="E160" s="133"/>
    </row>
    <row r="161" spans="5:5" s="131" customFormat="1">
      <c r="E161" s="133"/>
    </row>
    <row r="162" spans="5:5" s="131" customFormat="1">
      <c r="E162" s="133"/>
    </row>
    <row r="163" spans="5:5" s="131" customFormat="1">
      <c r="E163" s="133"/>
    </row>
    <row r="164" spans="5:5" s="131" customFormat="1">
      <c r="E164" s="133"/>
    </row>
    <row r="165" spans="5:5" s="131" customFormat="1">
      <c r="E165" s="133"/>
    </row>
    <row r="166" spans="5:5" s="131" customFormat="1">
      <c r="E166" s="133"/>
    </row>
    <row r="167" spans="5:5" s="131" customFormat="1">
      <c r="E167" s="133"/>
    </row>
    <row r="168" spans="5:5" s="131" customFormat="1">
      <c r="E168" s="133"/>
    </row>
    <row r="169" spans="5:5" s="131" customFormat="1">
      <c r="E169" s="133"/>
    </row>
    <row r="170" spans="5:5" s="131" customFormat="1">
      <c r="E170" s="133"/>
    </row>
    <row r="171" spans="5:5" s="131" customFormat="1">
      <c r="E171" s="133"/>
    </row>
    <row r="172" spans="5:5" s="131" customFormat="1">
      <c r="E172" s="133"/>
    </row>
    <row r="173" spans="5:5" s="131" customFormat="1">
      <c r="E173" s="133"/>
    </row>
    <row r="174" spans="5:5" s="131" customFormat="1">
      <c r="E174" s="133"/>
    </row>
    <row r="175" spans="5:5" s="131" customFormat="1">
      <c r="E175" s="133"/>
    </row>
    <row r="176" spans="5:5" s="131" customFormat="1">
      <c r="E176" s="133"/>
    </row>
    <row r="177" spans="5:5" s="131" customFormat="1">
      <c r="E177" s="133"/>
    </row>
    <row r="178" spans="5:5" s="131" customFormat="1">
      <c r="E178" s="133"/>
    </row>
    <row r="179" spans="5:5" s="131" customFormat="1">
      <c r="E179" s="133"/>
    </row>
    <row r="180" spans="5:5" s="131" customFormat="1">
      <c r="E180" s="133"/>
    </row>
    <row r="181" spans="5:5" s="131" customFormat="1">
      <c r="E181" s="133"/>
    </row>
    <row r="182" spans="5:5" s="131" customFormat="1">
      <c r="E182" s="133"/>
    </row>
    <row r="183" spans="5:5" s="131" customFormat="1">
      <c r="E183" s="133"/>
    </row>
    <row r="184" spans="5:5" s="131" customFormat="1">
      <c r="E184" s="133"/>
    </row>
    <row r="185" spans="5:5" s="131" customFormat="1">
      <c r="E185" s="133"/>
    </row>
    <row r="186" spans="5:5" s="131" customFormat="1">
      <c r="E186" s="133"/>
    </row>
    <row r="187" spans="5:5" s="131" customFormat="1">
      <c r="E187" s="133"/>
    </row>
    <row r="188" spans="5:5" s="131" customFormat="1">
      <c r="E188" s="133"/>
    </row>
    <row r="189" spans="5:5" s="131" customFormat="1">
      <c r="E189" s="133"/>
    </row>
    <row r="190" spans="5:5" s="131" customFormat="1">
      <c r="E190" s="133"/>
    </row>
    <row r="191" spans="5:5" s="131" customFormat="1">
      <c r="E191" s="133"/>
    </row>
    <row r="192" spans="5:5" s="131" customFormat="1">
      <c r="E192" s="133"/>
    </row>
    <row r="193" spans="5:5" s="131" customFormat="1">
      <c r="E193" s="133"/>
    </row>
    <row r="194" spans="5:5" s="131" customFormat="1">
      <c r="E194" s="133"/>
    </row>
    <row r="195" spans="5:5" s="131" customFormat="1">
      <c r="E195" s="133"/>
    </row>
    <row r="196" spans="5:5" s="131" customFormat="1">
      <c r="E196" s="133"/>
    </row>
    <row r="197" spans="5:5" s="131" customFormat="1">
      <c r="E197" s="133"/>
    </row>
    <row r="198" spans="5:5" s="131" customFormat="1">
      <c r="E198" s="133"/>
    </row>
    <row r="199" spans="5:5" s="131" customFormat="1">
      <c r="E199" s="133"/>
    </row>
    <row r="200" spans="5:5" s="131" customFormat="1">
      <c r="E200" s="133"/>
    </row>
    <row r="201" spans="5:5" s="131" customFormat="1">
      <c r="E201" s="133"/>
    </row>
    <row r="202" spans="5:5" s="131" customFormat="1">
      <c r="E202" s="133"/>
    </row>
    <row r="203" spans="5:5" s="131" customFormat="1">
      <c r="E203" s="133"/>
    </row>
  </sheetData>
  <sheetProtection algorithmName="SHA-512" hashValue="NHiUP3Ryln4oVjk1PU51iYEePrrzmPtptJPMMkN0hGG0vPVoz2xtKoSskQTGzq3fGyJlggVwsiuWgBADuJrMrQ==" saltValue="46ZG8KYjB37v5j6CxPAzog==" spinCount="100000" sheet="1" objects="1" scenarios="1"/>
  <mergeCells count="3">
    <mergeCell ref="B1:E1"/>
    <mergeCell ref="B2:E2"/>
    <mergeCell ref="B3:E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429" t="e">
        <f>+#REF!</f>
        <v>#REF!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432" t="e">
        <f>+#REF!</f>
        <v>#REF!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4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440" t="s">
        <v>55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2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435"/>
      <c r="C4" s="412" t="s">
        <v>2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36"/>
      <c r="U4" s="14"/>
      <c r="AI4" s="15"/>
    </row>
    <row r="5" spans="1:35" s="16" customFormat="1" ht="5.0999999999999996" customHeight="1">
      <c r="A5" s="45"/>
      <c r="B5" s="415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0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415"/>
      <c r="C6" s="4"/>
      <c r="D6" s="413" t="s">
        <v>1</v>
      </c>
      <c r="E6" s="413"/>
      <c r="F6" s="413"/>
      <c r="G6" s="414"/>
      <c r="H6" s="437" t="e">
        <f>IF(#REF!=0," ",#REF!)</f>
        <v>#REF!</v>
      </c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9"/>
      <c r="T6" s="403"/>
      <c r="U6" s="14"/>
      <c r="V6" s="7"/>
      <c r="AI6" s="15"/>
    </row>
    <row r="7" spans="1:35" ht="5.0999999999999996" customHeight="1">
      <c r="A7" s="43"/>
      <c r="B7" s="415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03"/>
      <c r="U7" s="14"/>
      <c r="V7" s="7"/>
      <c r="AI7" s="15"/>
    </row>
    <row r="8" spans="1:35" ht="15" customHeight="1">
      <c r="A8" s="43"/>
      <c r="B8" s="415"/>
      <c r="C8" s="4"/>
      <c r="D8" s="413" t="s">
        <v>9</v>
      </c>
      <c r="E8" s="413"/>
      <c r="F8" s="413"/>
      <c r="G8" s="414"/>
      <c r="H8" s="437" t="e">
        <f>#REF!</f>
        <v>#REF!</v>
      </c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9"/>
      <c r="T8" s="403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413" t="s">
        <v>41</v>
      </c>
      <c r="E10" s="413"/>
      <c r="F10" s="414"/>
      <c r="G10" s="39"/>
      <c r="H10" s="9"/>
      <c r="I10" s="399" t="s">
        <v>10</v>
      </c>
      <c r="J10" s="399"/>
      <c r="K10" s="399"/>
      <c r="L10" s="400"/>
      <c r="M10" s="401"/>
      <c r="N10" s="401"/>
      <c r="O10" s="401"/>
      <c r="P10" s="401"/>
      <c r="Q10" s="401"/>
      <c r="R10" s="401"/>
      <c r="S10" s="402"/>
      <c r="T10" s="11"/>
      <c r="U10" s="14"/>
      <c r="V10" s="7"/>
      <c r="AI10" s="15"/>
    </row>
    <row r="11" spans="1:35" ht="5.0999999999999996" customHeight="1">
      <c r="A11" s="45"/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1"/>
      <c r="U11" s="14"/>
      <c r="AI11" s="15"/>
    </row>
    <row r="12" spans="1:35" ht="24.95" customHeight="1">
      <c r="A12" s="43"/>
      <c r="B12" s="29"/>
      <c r="C12" s="412" t="s">
        <v>11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415"/>
      <c r="C14" s="8"/>
      <c r="D14" s="404" t="s">
        <v>12</v>
      </c>
      <c r="E14" s="404"/>
      <c r="F14" s="405"/>
      <c r="G14" s="406"/>
      <c r="H14" s="407"/>
      <c r="I14" s="407"/>
      <c r="J14" s="407"/>
      <c r="K14" s="407"/>
      <c r="L14" s="407"/>
      <c r="M14" s="408"/>
      <c r="N14" s="418" t="s">
        <v>56</v>
      </c>
      <c r="O14" s="419"/>
      <c r="P14" s="419"/>
      <c r="Q14" s="420"/>
      <c r="R14" s="416"/>
      <c r="S14" s="417"/>
      <c r="T14" s="403"/>
      <c r="U14" s="14"/>
      <c r="V14" s="7"/>
      <c r="AI14" s="15"/>
    </row>
    <row r="15" spans="1:35" ht="5.0999999999999996" customHeight="1">
      <c r="A15" s="43"/>
      <c r="B15" s="415"/>
      <c r="C15" s="8"/>
      <c r="D15" s="421" t="s">
        <v>0</v>
      </c>
      <c r="E15" s="421"/>
      <c r="F15" s="421"/>
      <c r="G15" s="421"/>
      <c r="H15" s="42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403"/>
      <c r="U15" s="14"/>
      <c r="V15" s="7"/>
      <c r="AI15" s="15"/>
    </row>
    <row r="16" spans="1:35" ht="17.25" customHeight="1">
      <c r="A16" s="43"/>
      <c r="B16" s="415"/>
      <c r="C16" s="8"/>
      <c r="D16" s="404" t="s">
        <v>13</v>
      </c>
      <c r="E16" s="404"/>
      <c r="F16" s="404"/>
      <c r="G16" s="404"/>
      <c r="H16" s="405"/>
      <c r="I16" s="406"/>
      <c r="J16" s="407"/>
      <c r="K16" s="407"/>
      <c r="L16" s="407"/>
      <c r="M16" s="407"/>
      <c r="N16" s="407"/>
      <c r="O16" s="407"/>
      <c r="P16" s="407"/>
      <c r="Q16" s="407"/>
      <c r="R16" s="407"/>
      <c r="S16" s="408"/>
      <c r="T16" s="403"/>
      <c r="U16" s="14"/>
      <c r="V16" s="7"/>
      <c r="AI16" s="15"/>
    </row>
    <row r="17" spans="1:35" ht="5.0999999999999996" customHeight="1">
      <c r="A17" s="43"/>
      <c r="B17" s="415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03"/>
      <c r="U17" s="14"/>
      <c r="V17" s="7"/>
      <c r="AI17" s="15"/>
    </row>
    <row r="18" spans="1:35" ht="15" customHeight="1">
      <c r="A18" s="43"/>
      <c r="B18" s="415"/>
      <c r="C18" s="8"/>
      <c r="D18" s="404" t="s">
        <v>14</v>
      </c>
      <c r="E18" s="404"/>
      <c r="F18" s="404"/>
      <c r="G18" s="404"/>
      <c r="H18" s="405"/>
      <c r="I18" s="406"/>
      <c r="J18" s="407"/>
      <c r="K18" s="407"/>
      <c r="L18" s="407"/>
      <c r="M18" s="407"/>
      <c r="N18" s="407"/>
      <c r="O18" s="407"/>
      <c r="P18" s="407"/>
      <c r="Q18" s="408"/>
      <c r="R18" s="19"/>
      <c r="S18" s="19"/>
      <c r="T18" s="403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404" t="s">
        <v>15</v>
      </c>
      <c r="E20" s="404"/>
      <c r="F20" s="404"/>
      <c r="G20" s="405"/>
      <c r="H20" s="426"/>
      <c r="I20" s="427"/>
      <c r="J20" s="427"/>
      <c r="K20" s="427"/>
      <c r="L20" s="427"/>
      <c r="M20" s="428"/>
      <c r="N20" s="4"/>
      <c r="O20" s="404" t="s">
        <v>16</v>
      </c>
      <c r="P20" s="404"/>
      <c r="Q20" s="405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404" t="s">
        <v>49</v>
      </c>
      <c r="E22" s="404"/>
      <c r="F22" s="404"/>
      <c r="G22" s="405"/>
      <c r="H22" s="406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404" t="s">
        <v>50</v>
      </c>
      <c r="E24" s="404"/>
      <c r="F24" s="404"/>
      <c r="G24" s="404"/>
      <c r="H24" s="404"/>
      <c r="I24" s="406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11"/>
      <c r="U24" s="27"/>
      <c r="V24" s="7"/>
      <c r="AI24" s="15"/>
    </row>
    <row r="25" spans="1:35" ht="15" customHeight="1">
      <c r="A25" s="43"/>
      <c r="B25" s="10"/>
      <c r="C25" s="8"/>
      <c r="D25" s="421"/>
      <c r="E25" s="421"/>
      <c r="F25" s="421"/>
      <c r="G25" s="421"/>
      <c r="H25" s="421"/>
      <c r="I25" s="406"/>
      <c r="J25" s="407"/>
      <c r="K25" s="407"/>
      <c r="L25" s="407"/>
      <c r="M25" s="407"/>
      <c r="N25" s="407"/>
      <c r="O25" s="407"/>
      <c r="P25" s="407"/>
      <c r="Q25" s="407"/>
      <c r="R25" s="407"/>
      <c r="S25" s="408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425" t="s">
        <v>57</v>
      </c>
      <c r="E27" s="425"/>
      <c r="F27" s="425"/>
      <c r="G27" s="425"/>
      <c r="H27" s="425"/>
      <c r="I27" s="425"/>
      <c r="J27" s="42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422" t="s">
        <v>28</v>
      </c>
      <c r="F29" s="423"/>
      <c r="G29" s="423"/>
      <c r="H29" s="423"/>
      <c r="I29" s="423"/>
      <c r="J29" s="423"/>
      <c r="K29" s="423"/>
      <c r="L29" s="424"/>
      <c r="M29" s="422" t="s">
        <v>29</v>
      </c>
      <c r="N29" s="423"/>
      <c r="O29" s="423"/>
      <c r="P29" s="423"/>
      <c r="Q29" s="423"/>
      <c r="R29" s="423"/>
      <c r="S29" s="424"/>
      <c r="T29" s="11"/>
      <c r="V29" s="7"/>
      <c r="AI29" s="15"/>
    </row>
    <row r="30" spans="1:35" ht="15" customHeight="1">
      <c r="A30" s="43"/>
      <c r="B30" s="10"/>
      <c r="C30" s="8"/>
      <c r="D30" s="61"/>
      <c r="E30" s="406"/>
      <c r="F30" s="407"/>
      <c r="G30" s="407"/>
      <c r="H30" s="407"/>
      <c r="I30" s="407"/>
      <c r="J30" s="407"/>
      <c r="K30" s="407"/>
      <c r="L30" s="408"/>
      <c r="M30" s="406"/>
      <c r="N30" s="407"/>
      <c r="O30" s="407"/>
      <c r="P30" s="407"/>
      <c r="Q30" s="407"/>
      <c r="R30" s="407"/>
      <c r="S30" s="408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406"/>
      <c r="F31" s="407"/>
      <c r="G31" s="407"/>
      <c r="H31" s="407"/>
      <c r="I31" s="407"/>
      <c r="J31" s="407"/>
      <c r="K31" s="407"/>
      <c r="L31" s="408"/>
      <c r="M31" s="406"/>
      <c r="N31" s="407"/>
      <c r="O31" s="407"/>
      <c r="P31" s="407"/>
      <c r="Q31" s="407"/>
      <c r="R31" s="407"/>
      <c r="S31" s="408"/>
      <c r="T31" s="11"/>
      <c r="V31" s="7"/>
      <c r="AI31" s="15"/>
    </row>
    <row r="32" spans="1:35" ht="15" customHeight="1">
      <c r="A32" s="43"/>
      <c r="B32" s="10"/>
      <c r="C32" s="8"/>
      <c r="D32" s="61"/>
      <c r="E32" s="406"/>
      <c r="F32" s="407"/>
      <c r="G32" s="407"/>
      <c r="H32" s="407"/>
      <c r="I32" s="407"/>
      <c r="J32" s="407"/>
      <c r="K32" s="407"/>
      <c r="L32" s="408"/>
      <c r="M32" s="406"/>
      <c r="N32" s="407"/>
      <c r="O32" s="407"/>
      <c r="P32" s="407"/>
      <c r="Q32" s="407"/>
      <c r="R32" s="407"/>
      <c r="S32" s="408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448" t="s">
        <v>30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413" t="s">
        <v>58</v>
      </c>
      <c r="E37" s="413"/>
      <c r="F37" s="413"/>
      <c r="G37" s="414"/>
      <c r="H37" s="41"/>
      <c r="I37" s="446" t="s">
        <v>54</v>
      </c>
      <c r="J37" s="399"/>
      <c r="K37" s="399"/>
      <c r="L37" s="447"/>
      <c r="M37" s="406"/>
      <c r="N37" s="407"/>
      <c r="O37" s="407"/>
      <c r="P37" s="407"/>
      <c r="Q37" s="407"/>
      <c r="R37" s="407"/>
      <c r="S37" s="408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421" t="s">
        <v>53</v>
      </c>
      <c r="E39" s="421"/>
      <c r="F39" s="421"/>
      <c r="G39" s="421"/>
      <c r="H39" s="421"/>
      <c r="I39" s="421"/>
      <c r="J39" s="42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443" t="s">
        <v>25</v>
      </c>
      <c r="G40" s="444"/>
      <c r="H40" s="444"/>
      <c r="I40" s="444"/>
      <c r="J40" s="444"/>
      <c r="K40" s="444"/>
      <c r="L40" s="445"/>
      <c r="M40" s="443" t="s">
        <v>26</v>
      </c>
      <c r="N40" s="444"/>
      <c r="O40" s="444"/>
      <c r="P40" s="445"/>
      <c r="Q40" s="443" t="s">
        <v>27</v>
      </c>
      <c r="R40" s="444"/>
      <c r="S40" s="445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406"/>
      <c r="G41" s="407"/>
      <c r="H41" s="407"/>
      <c r="I41" s="407"/>
      <c r="J41" s="407"/>
      <c r="K41" s="407"/>
      <c r="L41" s="408"/>
      <c r="M41" s="406"/>
      <c r="N41" s="407"/>
      <c r="O41" s="407"/>
      <c r="P41" s="408"/>
      <c r="Q41" s="406"/>
      <c r="R41" s="407"/>
      <c r="S41" s="408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406"/>
      <c r="G42" s="407"/>
      <c r="H42" s="407"/>
      <c r="I42" s="407"/>
      <c r="J42" s="407"/>
      <c r="K42" s="407"/>
      <c r="L42" s="408"/>
      <c r="M42" s="406"/>
      <c r="N42" s="407"/>
      <c r="O42" s="407"/>
      <c r="P42" s="408"/>
      <c r="Q42" s="406"/>
      <c r="R42" s="407"/>
      <c r="S42" s="408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412" t="s">
        <v>31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419" t="s">
        <v>51</v>
      </c>
      <c r="E46" s="419"/>
      <c r="F46" s="419"/>
      <c r="G46" s="419"/>
      <c r="H46" s="4"/>
      <c r="I46" s="4"/>
      <c r="J46" s="4" t="s">
        <v>0</v>
      </c>
      <c r="K46" s="4" t="s">
        <v>0</v>
      </c>
      <c r="L46" s="404" t="s">
        <v>42</v>
      </c>
      <c r="M46" s="404"/>
      <c r="N46" s="404"/>
      <c r="O46" s="404"/>
      <c r="P46" s="404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406"/>
      <c r="E48" s="407"/>
      <c r="F48" s="407"/>
      <c r="G48" s="407"/>
      <c r="H48" s="407"/>
      <c r="I48" s="407"/>
      <c r="J48" s="407"/>
      <c r="K48" s="408"/>
      <c r="L48" s="406"/>
      <c r="M48" s="407"/>
      <c r="N48" s="407"/>
      <c r="O48" s="407"/>
      <c r="P48" s="407"/>
      <c r="Q48" s="407"/>
      <c r="R48" s="407"/>
      <c r="S48" s="408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404" t="s">
        <v>52</v>
      </c>
      <c r="E50" s="404"/>
      <c r="F50" s="404"/>
      <c r="G50" s="404"/>
      <c r="H50" s="404"/>
      <c r="I50" s="42"/>
      <c r="J50" s="4"/>
      <c r="K50" s="419" t="s">
        <v>59</v>
      </c>
      <c r="L50" s="419"/>
      <c r="M50" s="419"/>
      <c r="N50" s="419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449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1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429" t="e">
        <f>+#REF!</f>
        <v>#REF!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432" t="e">
        <f>+#REF!</f>
        <v>#REF!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4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440" t="s">
        <v>55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2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435"/>
      <c r="C4" s="412" t="s">
        <v>2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36"/>
      <c r="U4" s="14"/>
      <c r="AI4" s="15"/>
    </row>
    <row r="5" spans="1:35" s="16" customFormat="1" ht="5.0999999999999996" customHeight="1">
      <c r="A5" s="45"/>
      <c r="B5" s="415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0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415"/>
      <c r="C6" s="4"/>
      <c r="D6" s="413" t="s">
        <v>1</v>
      </c>
      <c r="E6" s="413"/>
      <c r="F6" s="413"/>
      <c r="G6" s="414"/>
      <c r="H6" s="437" t="e">
        <f>IF(#REF!=0," ",#REF!)</f>
        <v>#REF!</v>
      </c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9"/>
      <c r="T6" s="403"/>
      <c r="U6" s="14"/>
      <c r="V6" s="7"/>
      <c r="AI6" s="15"/>
    </row>
    <row r="7" spans="1:35" ht="5.0999999999999996" customHeight="1">
      <c r="A7" s="43"/>
      <c r="B7" s="415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03"/>
      <c r="U7" s="14"/>
      <c r="V7" s="7"/>
      <c r="AI7" s="15"/>
    </row>
    <row r="8" spans="1:35" ht="15" customHeight="1">
      <c r="A8" s="43"/>
      <c r="B8" s="415"/>
      <c r="C8" s="4"/>
      <c r="D8" s="413" t="s">
        <v>9</v>
      </c>
      <c r="E8" s="413"/>
      <c r="F8" s="413"/>
      <c r="G8" s="414"/>
      <c r="H8" s="437" t="e">
        <f>#REF!</f>
        <v>#REF!</v>
      </c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9"/>
      <c r="T8" s="403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413" t="s">
        <v>41</v>
      </c>
      <c r="E10" s="413"/>
      <c r="F10" s="414"/>
      <c r="G10" s="39"/>
      <c r="H10" s="9"/>
      <c r="I10" s="399" t="s">
        <v>10</v>
      </c>
      <c r="J10" s="399"/>
      <c r="K10" s="399"/>
      <c r="L10" s="400"/>
      <c r="M10" s="401"/>
      <c r="N10" s="401"/>
      <c r="O10" s="401"/>
      <c r="P10" s="401"/>
      <c r="Q10" s="401"/>
      <c r="R10" s="401"/>
      <c r="S10" s="402"/>
      <c r="T10" s="11"/>
      <c r="U10" s="14"/>
      <c r="V10" s="7"/>
      <c r="AI10" s="15"/>
    </row>
    <row r="11" spans="1:35" ht="5.0999999999999996" customHeight="1">
      <c r="A11" s="45"/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1"/>
      <c r="U11" s="14"/>
      <c r="AI11" s="15"/>
    </row>
    <row r="12" spans="1:35" ht="24.95" customHeight="1">
      <c r="A12" s="43"/>
      <c r="B12" s="29"/>
      <c r="C12" s="412" t="s">
        <v>11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415"/>
      <c r="C14" s="8"/>
      <c r="D14" s="404" t="s">
        <v>12</v>
      </c>
      <c r="E14" s="404"/>
      <c r="F14" s="405"/>
      <c r="G14" s="406"/>
      <c r="H14" s="407"/>
      <c r="I14" s="407"/>
      <c r="J14" s="407"/>
      <c r="K14" s="407"/>
      <c r="L14" s="407"/>
      <c r="M14" s="408"/>
      <c r="N14" s="418" t="s">
        <v>56</v>
      </c>
      <c r="O14" s="419"/>
      <c r="P14" s="419"/>
      <c r="Q14" s="420"/>
      <c r="R14" s="416"/>
      <c r="S14" s="417"/>
      <c r="T14" s="403"/>
      <c r="U14" s="14"/>
      <c r="V14" s="7"/>
      <c r="AI14" s="15"/>
    </row>
    <row r="15" spans="1:35" ht="5.0999999999999996" customHeight="1">
      <c r="A15" s="43"/>
      <c r="B15" s="415"/>
      <c r="C15" s="8"/>
      <c r="D15" s="421" t="s">
        <v>0</v>
      </c>
      <c r="E15" s="421"/>
      <c r="F15" s="421"/>
      <c r="G15" s="421"/>
      <c r="H15" s="42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403"/>
      <c r="U15" s="14"/>
      <c r="V15" s="7"/>
      <c r="AI15" s="15"/>
    </row>
    <row r="16" spans="1:35" ht="17.25" customHeight="1">
      <c r="A16" s="43"/>
      <c r="B16" s="415"/>
      <c r="C16" s="8"/>
      <c r="D16" s="404" t="s">
        <v>13</v>
      </c>
      <c r="E16" s="404"/>
      <c r="F16" s="404"/>
      <c r="G16" s="404"/>
      <c r="H16" s="405"/>
      <c r="I16" s="406"/>
      <c r="J16" s="407"/>
      <c r="K16" s="407"/>
      <c r="L16" s="407"/>
      <c r="M16" s="407"/>
      <c r="N16" s="407"/>
      <c r="O16" s="407"/>
      <c r="P16" s="407"/>
      <c r="Q16" s="407"/>
      <c r="R16" s="407"/>
      <c r="S16" s="408"/>
      <c r="T16" s="403"/>
      <c r="U16" s="14"/>
      <c r="V16" s="7"/>
      <c r="AI16" s="15"/>
    </row>
    <row r="17" spans="1:35" ht="5.0999999999999996" customHeight="1">
      <c r="A17" s="43"/>
      <c r="B17" s="415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03"/>
      <c r="U17" s="14"/>
      <c r="V17" s="7"/>
      <c r="AI17" s="15"/>
    </row>
    <row r="18" spans="1:35" ht="15" customHeight="1">
      <c r="A18" s="43"/>
      <c r="B18" s="415"/>
      <c r="C18" s="8"/>
      <c r="D18" s="404" t="s">
        <v>14</v>
      </c>
      <c r="E18" s="404"/>
      <c r="F18" s="404"/>
      <c r="G18" s="404"/>
      <c r="H18" s="405"/>
      <c r="I18" s="406"/>
      <c r="J18" s="407"/>
      <c r="K18" s="407"/>
      <c r="L18" s="407"/>
      <c r="M18" s="407"/>
      <c r="N18" s="407"/>
      <c r="O18" s="407"/>
      <c r="P18" s="407"/>
      <c r="Q18" s="408"/>
      <c r="R18" s="19"/>
      <c r="S18" s="19"/>
      <c r="T18" s="403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404" t="s">
        <v>15</v>
      </c>
      <c r="E20" s="404"/>
      <c r="F20" s="404"/>
      <c r="G20" s="405"/>
      <c r="H20" s="426"/>
      <c r="I20" s="427"/>
      <c r="J20" s="427"/>
      <c r="K20" s="427"/>
      <c r="L20" s="427"/>
      <c r="M20" s="428"/>
      <c r="N20" s="4"/>
      <c r="O20" s="404" t="s">
        <v>16</v>
      </c>
      <c r="P20" s="404"/>
      <c r="Q20" s="405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404" t="s">
        <v>49</v>
      </c>
      <c r="E22" s="404"/>
      <c r="F22" s="404"/>
      <c r="G22" s="405"/>
      <c r="H22" s="406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404" t="s">
        <v>50</v>
      </c>
      <c r="E24" s="404"/>
      <c r="F24" s="404"/>
      <c r="G24" s="404"/>
      <c r="H24" s="404"/>
      <c r="I24" s="406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11"/>
      <c r="U24" s="27"/>
      <c r="V24" s="7"/>
      <c r="AI24" s="15"/>
    </row>
    <row r="25" spans="1:35" ht="15" customHeight="1">
      <c r="A25" s="43"/>
      <c r="B25" s="10"/>
      <c r="C25" s="8"/>
      <c r="D25" s="421"/>
      <c r="E25" s="421"/>
      <c r="F25" s="421"/>
      <c r="G25" s="421"/>
      <c r="H25" s="421"/>
      <c r="I25" s="406"/>
      <c r="J25" s="407"/>
      <c r="K25" s="407"/>
      <c r="L25" s="407"/>
      <c r="M25" s="407"/>
      <c r="N25" s="407"/>
      <c r="O25" s="407"/>
      <c r="P25" s="407"/>
      <c r="Q25" s="407"/>
      <c r="R25" s="407"/>
      <c r="S25" s="408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425" t="s">
        <v>57</v>
      </c>
      <c r="E27" s="425"/>
      <c r="F27" s="425"/>
      <c r="G27" s="425"/>
      <c r="H27" s="425"/>
      <c r="I27" s="425"/>
      <c r="J27" s="42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422" t="s">
        <v>28</v>
      </c>
      <c r="F29" s="423"/>
      <c r="G29" s="423"/>
      <c r="H29" s="423"/>
      <c r="I29" s="423"/>
      <c r="J29" s="423"/>
      <c r="K29" s="423"/>
      <c r="L29" s="424"/>
      <c r="M29" s="422" t="s">
        <v>29</v>
      </c>
      <c r="N29" s="423"/>
      <c r="O29" s="423"/>
      <c r="P29" s="423"/>
      <c r="Q29" s="423"/>
      <c r="R29" s="423"/>
      <c r="S29" s="424"/>
      <c r="T29" s="11"/>
      <c r="V29" s="7"/>
      <c r="AI29" s="15"/>
    </row>
    <row r="30" spans="1:35" ht="15" customHeight="1">
      <c r="A30" s="43"/>
      <c r="B30" s="10"/>
      <c r="C30" s="8"/>
      <c r="D30" s="61"/>
      <c r="E30" s="406"/>
      <c r="F30" s="407"/>
      <c r="G30" s="407"/>
      <c r="H30" s="407"/>
      <c r="I30" s="407"/>
      <c r="J30" s="407"/>
      <c r="K30" s="407"/>
      <c r="L30" s="408"/>
      <c r="M30" s="406"/>
      <c r="N30" s="407"/>
      <c r="O30" s="407"/>
      <c r="P30" s="407"/>
      <c r="Q30" s="407"/>
      <c r="R30" s="407"/>
      <c r="S30" s="408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406"/>
      <c r="F31" s="407"/>
      <c r="G31" s="407"/>
      <c r="H31" s="407"/>
      <c r="I31" s="407"/>
      <c r="J31" s="407"/>
      <c r="K31" s="407"/>
      <c r="L31" s="408"/>
      <c r="M31" s="406"/>
      <c r="N31" s="407"/>
      <c r="O31" s="407"/>
      <c r="P31" s="407"/>
      <c r="Q31" s="407"/>
      <c r="R31" s="407"/>
      <c r="S31" s="408"/>
      <c r="T31" s="11"/>
      <c r="V31" s="7"/>
      <c r="AI31" s="15"/>
    </row>
    <row r="32" spans="1:35" ht="15" customHeight="1">
      <c r="A32" s="43"/>
      <c r="B32" s="10"/>
      <c r="C32" s="8"/>
      <c r="D32" s="61"/>
      <c r="E32" s="406"/>
      <c r="F32" s="407"/>
      <c r="G32" s="407"/>
      <c r="H32" s="407"/>
      <c r="I32" s="407"/>
      <c r="J32" s="407"/>
      <c r="K32" s="407"/>
      <c r="L32" s="408"/>
      <c r="M32" s="406"/>
      <c r="N32" s="407"/>
      <c r="O32" s="407"/>
      <c r="P32" s="407"/>
      <c r="Q32" s="407"/>
      <c r="R32" s="407"/>
      <c r="S32" s="408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448" t="s">
        <v>30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413" t="s">
        <v>58</v>
      </c>
      <c r="E37" s="413"/>
      <c r="F37" s="413"/>
      <c r="G37" s="414"/>
      <c r="H37" s="41"/>
      <c r="I37" s="446" t="s">
        <v>54</v>
      </c>
      <c r="J37" s="399"/>
      <c r="K37" s="399"/>
      <c r="L37" s="447"/>
      <c r="M37" s="406"/>
      <c r="N37" s="407"/>
      <c r="O37" s="407"/>
      <c r="P37" s="407"/>
      <c r="Q37" s="407"/>
      <c r="R37" s="407"/>
      <c r="S37" s="408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421" t="s">
        <v>53</v>
      </c>
      <c r="E39" s="421"/>
      <c r="F39" s="421"/>
      <c r="G39" s="421"/>
      <c r="H39" s="421"/>
      <c r="I39" s="421"/>
      <c r="J39" s="42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443" t="s">
        <v>25</v>
      </c>
      <c r="G40" s="444"/>
      <c r="H40" s="444"/>
      <c r="I40" s="444"/>
      <c r="J40" s="444"/>
      <c r="K40" s="444"/>
      <c r="L40" s="445"/>
      <c r="M40" s="443" t="s">
        <v>26</v>
      </c>
      <c r="N40" s="444"/>
      <c r="O40" s="444"/>
      <c r="P40" s="445"/>
      <c r="Q40" s="443" t="s">
        <v>27</v>
      </c>
      <c r="R40" s="444"/>
      <c r="S40" s="445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406"/>
      <c r="G41" s="407"/>
      <c r="H41" s="407"/>
      <c r="I41" s="407"/>
      <c r="J41" s="407"/>
      <c r="K41" s="407"/>
      <c r="L41" s="408"/>
      <c r="M41" s="406"/>
      <c r="N41" s="407"/>
      <c r="O41" s="407"/>
      <c r="P41" s="408"/>
      <c r="Q41" s="406"/>
      <c r="R41" s="407"/>
      <c r="S41" s="408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406"/>
      <c r="G42" s="407"/>
      <c r="H42" s="407"/>
      <c r="I42" s="407"/>
      <c r="J42" s="407"/>
      <c r="K42" s="407"/>
      <c r="L42" s="408"/>
      <c r="M42" s="406"/>
      <c r="N42" s="407"/>
      <c r="O42" s="407"/>
      <c r="P42" s="408"/>
      <c r="Q42" s="406"/>
      <c r="R42" s="407"/>
      <c r="S42" s="408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412" t="s">
        <v>31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419" t="s">
        <v>51</v>
      </c>
      <c r="E46" s="419"/>
      <c r="F46" s="419"/>
      <c r="G46" s="419"/>
      <c r="H46" s="19"/>
      <c r="I46" s="19"/>
      <c r="J46" s="19" t="s">
        <v>0</v>
      </c>
      <c r="K46" s="19" t="s">
        <v>0</v>
      </c>
      <c r="L46" s="404" t="s">
        <v>42</v>
      </c>
      <c r="M46" s="404"/>
      <c r="N46" s="404"/>
      <c r="O46" s="404"/>
      <c r="P46" s="404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406"/>
      <c r="E48" s="407"/>
      <c r="F48" s="407"/>
      <c r="G48" s="407"/>
      <c r="H48" s="407"/>
      <c r="I48" s="407"/>
      <c r="J48" s="407"/>
      <c r="K48" s="408"/>
      <c r="L48" s="406"/>
      <c r="M48" s="407"/>
      <c r="N48" s="407"/>
      <c r="O48" s="407"/>
      <c r="P48" s="407"/>
      <c r="Q48" s="407"/>
      <c r="R48" s="407"/>
      <c r="S48" s="408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404" t="s">
        <v>52</v>
      </c>
      <c r="E50" s="404"/>
      <c r="F50" s="404"/>
      <c r="G50" s="404"/>
      <c r="H50" s="404"/>
      <c r="I50" s="42"/>
      <c r="J50" s="4"/>
      <c r="K50" s="419" t="s">
        <v>59</v>
      </c>
      <c r="L50" s="419"/>
      <c r="M50" s="419"/>
      <c r="N50" s="419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449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1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429" t="e">
        <f>+#REF!</f>
        <v>#REF!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432" t="e">
        <f>+#REF!</f>
        <v>#REF!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4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440" t="s">
        <v>55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66"/>
      <c r="T3" s="67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435"/>
      <c r="C4" s="412" t="s">
        <v>2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36"/>
      <c r="U4" s="14"/>
      <c r="AI4" s="15"/>
    </row>
    <row r="5" spans="1:35" s="16" customFormat="1" ht="5.0999999999999996" customHeight="1">
      <c r="A5" s="45"/>
      <c r="B5" s="415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0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415"/>
      <c r="C6" s="4"/>
      <c r="D6" s="413" t="s">
        <v>1</v>
      </c>
      <c r="E6" s="413"/>
      <c r="F6" s="413"/>
      <c r="G6" s="414"/>
      <c r="H6" s="437" t="e">
        <f>IF(#REF!=0," ",#REF!)</f>
        <v>#REF!</v>
      </c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9"/>
      <c r="T6" s="403"/>
      <c r="U6" s="14"/>
      <c r="V6" s="7"/>
      <c r="AI6" s="15"/>
    </row>
    <row r="7" spans="1:35" ht="5.0999999999999996" customHeight="1">
      <c r="A7" s="43"/>
      <c r="B7" s="415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03"/>
      <c r="U7" s="14"/>
      <c r="V7" s="7"/>
      <c r="AI7" s="15"/>
    </row>
    <row r="8" spans="1:35" ht="15" customHeight="1">
      <c r="A8" s="43"/>
      <c r="B8" s="415"/>
      <c r="C8" s="4"/>
      <c r="D8" s="413" t="s">
        <v>9</v>
      </c>
      <c r="E8" s="413"/>
      <c r="F8" s="413"/>
      <c r="G8" s="414"/>
      <c r="H8" s="437" t="e">
        <f>#REF!</f>
        <v>#REF!</v>
      </c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9"/>
      <c r="T8" s="403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413" t="s">
        <v>41</v>
      </c>
      <c r="E10" s="413"/>
      <c r="F10" s="414"/>
      <c r="G10" s="39"/>
      <c r="H10" s="9"/>
      <c r="I10" s="399" t="s">
        <v>10</v>
      </c>
      <c r="J10" s="399"/>
      <c r="K10" s="399"/>
      <c r="L10" s="400"/>
      <c r="M10" s="401"/>
      <c r="N10" s="401"/>
      <c r="O10" s="401"/>
      <c r="P10" s="401"/>
      <c r="Q10" s="401"/>
      <c r="R10" s="401"/>
      <c r="S10" s="402"/>
      <c r="T10" s="11"/>
      <c r="U10" s="14"/>
      <c r="V10" s="7"/>
      <c r="AI10" s="15"/>
    </row>
    <row r="11" spans="1:35" ht="5.0999999999999996" customHeight="1">
      <c r="A11" s="45"/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1"/>
      <c r="U11" s="14"/>
      <c r="AI11" s="15"/>
    </row>
    <row r="12" spans="1:35" ht="24.95" customHeight="1">
      <c r="A12" s="43"/>
      <c r="B12" s="29"/>
      <c r="C12" s="412" t="s">
        <v>11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415"/>
      <c r="C14" s="8"/>
      <c r="D14" s="404" t="s">
        <v>12</v>
      </c>
      <c r="E14" s="404"/>
      <c r="F14" s="405"/>
      <c r="G14" s="406"/>
      <c r="H14" s="407"/>
      <c r="I14" s="407"/>
      <c r="J14" s="407"/>
      <c r="K14" s="407"/>
      <c r="L14" s="407"/>
      <c r="M14" s="408"/>
      <c r="N14" s="418" t="s">
        <v>56</v>
      </c>
      <c r="O14" s="419"/>
      <c r="P14" s="419"/>
      <c r="Q14" s="420"/>
      <c r="R14" s="416"/>
      <c r="S14" s="417"/>
      <c r="T14" s="403"/>
      <c r="U14" s="14"/>
      <c r="V14" s="7"/>
      <c r="AI14" s="15"/>
    </row>
    <row r="15" spans="1:35" ht="5.0999999999999996" customHeight="1">
      <c r="A15" s="43"/>
      <c r="B15" s="415"/>
      <c r="C15" s="8"/>
      <c r="D15" s="421" t="s">
        <v>0</v>
      </c>
      <c r="E15" s="421"/>
      <c r="F15" s="421"/>
      <c r="G15" s="421"/>
      <c r="H15" s="42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403"/>
      <c r="U15" s="14"/>
      <c r="V15" s="7"/>
      <c r="AI15" s="15"/>
    </row>
    <row r="16" spans="1:35" ht="17.25" customHeight="1">
      <c r="A16" s="43"/>
      <c r="B16" s="415"/>
      <c r="C16" s="8"/>
      <c r="D16" s="404" t="s">
        <v>13</v>
      </c>
      <c r="E16" s="404"/>
      <c r="F16" s="404"/>
      <c r="G16" s="404"/>
      <c r="H16" s="405"/>
      <c r="I16" s="406"/>
      <c r="J16" s="407"/>
      <c r="K16" s="407"/>
      <c r="L16" s="407"/>
      <c r="M16" s="407"/>
      <c r="N16" s="407"/>
      <c r="O16" s="407"/>
      <c r="P16" s="407"/>
      <c r="Q16" s="407"/>
      <c r="R16" s="407"/>
      <c r="S16" s="408"/>
      <c r="T16" s="403"/>
      <c r="U16" s="14"/>
      <c r="V16" s="7"/>
      <c r="AI16" s="15"/>
    </row>
    <row r="17" spans="1:35" ht="5.0999999999999996" customHeight="1">
      <c r="A17" s="43"/>
      <c r="B17" s="415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03"/>
      <c r="U17" s="14"/>
      <c r="V17" s="7"/>
      <c r="AI17" s="15"/>
    </row>
    <row r="18" spans="1:35" ht="15" customHeight="1">
      <c r="A18" s="43"/>
      <c r="B18" s="415"/>
      <c r="C18" s="8"/>
      <c r="D18" s="404" t="s">
        <v>14</v>
      </c>
      <c r="E18" s="404"/>
      <c r="F18" s="404"/>
      <c r="G18" s="404"/>
      <c r="H18" s="405"/>
      <c r="I18" s="406"/>
      <c r="J18" s="407"/>
      <c r="K18" s="407"/>
      <c r="L18" s="407"/>
      <c r="M18" s="407"/>
      <c r="N18" s="407"/>
      <c r="O18" s="407"/>
      <c r="P18" s="407"/>
      <c r="Q18" s="408"/>
      <c r="R18" s="19"/>
      <c r="S18" s="19"/>
      <c r="T18" s="403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404" t="s">
        <v>15</v>
      </c>
      <c r="E20" s="404"/>
      <c r="F20" s="404"/>
      <c r="G20" s="405"/>
      <c r="H20" s="426"/>
      <c r="I20" s="427"/>
      <c r="J20" s="427"/>
      <c r="K20" s="427"/>
      <c r="L20" s="427"/>
      <c r="M20" s="428"/>
      <c r="N20" s="4"/>
      <c r="O20" s="404" t="s">
        <v>16</v>
      </c>
      <c r="P20" s="404"/>
      <c r="Q20" s="405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404" t="s">
        <v>49</v>
      </c>
      <c r="E22" s="404"/>
      <c r="F22" s="404"/>
      <c r="G22" s="405"/>
      <c r="H22" s="406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8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404" t="s">
        <v>50</v>
      </c>
      <c r="E24" s="404"/>
      <c r="F24" s="404"/>
      <c r="G24" s="404"/>
      <c r="H24" s="404"/>
      <c r="I24" s="406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11"/>
      <c r="U24" s="27"/>
      <c r="V24" s="7"/>
      <c r="AI24" s="15"/>
    </row>
    <row r="25" spans="1:35" ht="15" customHeight="1">
      <c r="A25" s="43"/>
      <c r="B25" s="10"/>
      <c r="C25" s="8"/>
      <c r="D25" s="421"/>
      <c r="E25" s="421"/>
      <c r="F25" s="421"/>
      <c r="G25" s="421"/>
      <c r="H25" s="421"/>
      <c r="I25" s="406"/>
      <c r="J25" s="407"/>
      <c r="K25" s="407"/>
      <c r="L25" s="407"/>
      <c r="M25" s="407"/>
      <c r="N25" s="407"/>
      <c r="O25" s="407"/>
      <c r="P25" s="407"/>
      <c r="Q25" s="407"/>
      <c r="R25" s="407"/>
      <c r="S25" s="408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425" t="s">
        <v>57</v>
      </c>
      <c r="E27" s="425"/>
      <c r="F27" s="425"/>
      <c r="G27" s="425"/>
      <c r="H27" s="425"/>
      <c r="I27" s="425"/>
      <c r="J27" s="42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422" t="s">
        <v>28</v>
      </c>
      <c r="F29" s="423"/>
      <c r="G29" s="423"/>
      <c r="H29" s="423"/>
      <c r="I29" s="423"/>
      <c r="J29" s="423"/>
      <c r="K29" s="423"/>
      <c r="L29" s="424"/>
      <c r="M29" s="422" t="s">
        <v>29</v>
      </c>
      <c r="N29" s="423"/>
      <c r="O29" s="423"/>
      <c r="P29" s="423"/>
      <c r="Q29" s="423"/>
      <c r="R29" s="423"/>
      <c r="S29" s="424"/>
      <c r="T29" s="11"/>
      <c r="V29" s="7"/>
      <c r="AI29" s="15"/>
    </row>
    <row r="30" spans="1:35" ht="15" customHeight="1">
      <c r="A30" s="43"/>
      <c r="B30" s="10"/>
      <c r="C30" s="8"/>
      <c r="D30" s="61"/>
      <c r="E30" s="406"/>
      <c r="F30" s="407"/>
      <c r="G30" s="407"/>
      <c r="H30" s="407"/>
      <c r="I30" s="407"/>
      <c r="J30" s="407"/>
      <c r="K30" s="407"/>
      <c r="L30" s="408"/>
      <c r="M30" s="406"/>
      <c r="N30" s="407"/>
      <c r="O30" s="407"/>
      <c r="P30" s="407"/>
      <c r="Q30" s="407"/>
      <c r="R30" s="407"/>
      <c r="S30" s="408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406"/>
      <c r="F31" s="407"/>
      <c r="G31" s="407"/>
      <c r="H31" s="407"/>
      <c r="I31" s="407"/>
      <c r="J31" s="407"/>
      <c r="K31" s="407"/>
      <c r="L31" s="408"/>
      <c r="M31" s="406"/>
      <c r="N31" s="407"/>
      <c r="O31" s="407"/>
      <c r="P31" s="407"/>
      <c r="Q31" s="407"/>
      <c r="R31" s="407"/>
      <c r="S31" s="408"/>
      <c r="T31" s="11"/>
      <c r="V31" s="7"/>
      <c r="AI31" s="15"/>
    </row>
    <row r="32" spans="1:35" ht="15" customHeight="1">
      <c r="A32" s="43"/>
      <c r="B32" s="10"/>
      <c r="C32" s="8"/>
      <c r="D32" s="61"/>
      <c r="E32" s="406"/>
      <c r="F32" s="407"/>
      <c r="G32" s="407"/>
      <c r="H32" s="407"/>
      <c r="I32" s="407"/>
      <c r="J32" s="407"/>
      <c r="K32" s="407"/>
      <c r="L32" s="408"/>
      <c r="M32" s="406"/>
      <c r="N32" s="407"/>
      <c r="O32" s="407"/>
      <c r="P32" s="407"/>
      <c r="Q32" s="407"/>
      <c r="R32" s="407"/>
      <c r="S32" s="408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448" t="s">
        <v>30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413" t="s">
        <v>58</v>
      </c>
      <c r="E37" s="413"/>
      <c r="F37" s="413"/>
      <c r="G37" s="414"/>
      <c r="H37" s="41"/>
      <c r="I37" s="446" t="s">
        <v>54</v>
      </c>
      <c r="J37" s="399"/>
      <c r="K37" s="399"/>
      <c r="L37" s="447"/>
      <c r="M37" s="406"/>
      <c r="N37" s="407"/>
      <c r="O37" s="407"/>
      <c r="P37" s="407"/>
      <c r="Q37" s="407"/>
      <c r="R37" s="407"/>
      <c r="S37" s="408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421" t="s">
        <v>53</v>
      </c>
      <c r="E39" s="421"/>
      <c r="F39" s="421"/>
      <c r="G39" s="421"/>
      <c r="H39" s="421"/>
      <c r="I39" s="421"/>
      <c r="J39" s="42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443" t="s">
        <v>25</v>
      </c>
      <c r="G40" s="444"/>
      <c r="H40" s="444"/>
      <c r="I40" s="444"/>
      <c r="J40" s="444"/>
      <c r="K40" s="444"/>
      <c r="L40" s="445"/>
      <c r="M40" s="443" t="s">
        <v>26</v>
      </c>
      <c r="N40" s="444"/>
      <c r="O40" s="444"/>
      <c r="P40" s="445"/>
      <c r="Q40" s="443" t="s">
        <v>27</v>
      </c>
      <c r="R40" s="444"/>
      <c r="S40" s="445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406"/>
      <c r="G41" s="407"/>
      <c r="H41" s="407"/>
      <c r="I41" s="407"/>
      <c r="J41" s="407"/>
      <c r="K41" s="407"/>
      <c r="L41" s="408"/>
      <c r="M41" s="406"/>
      <c r="N41" s="407"/>
      <c r="O41" s="407"/>
      <c r="P41" s="408"/>
      <c r="Q41" s="406"/>
      <c r="R41" s="407"/>
      <c r="S41" s="408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406"/>
      <c r="G42" s="407"/>
      <c r="H42" s="407"/>
      <c r="I42" s="407"/>
      <c r="J42" s="407"/>
      <c r="K42" s="407"/>
      <c r="L42" s="408"/>
      <c r="M42" s="406"/>
      <c r="N42" s="407"/>
      <c r="O42" s="407"/>
      <c r="P42" s="408"/>
      <c r="Q42" s="406"/>
      <c r="R42" s="407"/>
      <c r="S42" s="408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412" t="s">
        <v>31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419" t="s">
        <v>51</v>
      </c>
      <c r="E46" s="419"/>
      <c r="F46" s="419"/>
      <c r="G46" s="419"/>
      <c r="H46" s="19"/>
      <c r="I46" s="19"/>
      <c r="J46" s="19" t="s">
        <v>0</v>
      </c>
      <c r="K46" s="19" t="s">
        <v>0</v>
      </c>
      <c r="L46" s="404" t="s">
        <v>42</v>
      </c>
      <c r="M46" s="404"/>
      <c r="N46" s="404"/>
      <c r="O46" s="404"/>
      <c r="P46" s="404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406"/>
      <c r="E48" s="407"/>
      <c r="F48" s="407"/>
      <c r="G48" s="407"/>
      <c r="H48" s="407"/>
      <c r="I48" s="407"/>
      <c r="J48" s="407"/>
      <c r="K48" s="408"/>
      <c r="L48" s="406"/>
      <c r="M48" s="407"/>
      <c r="N48" s="407"/>
      <c r="O48" s="407"/>
      <c r="P48" s="407"/>
      <c r="Q48" s="407"/>
      <c r="R48" s="407"/>
      <c r="S48" s="408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404" t="s">
        <v>52</v>
      </c>
      <c r="E50" s="404"/>
      <c r="F50" s="404"/>
      <c r="G50" s="404"/>
      <c r="H50" s="404"/>
      <c r="I50" s="42"/>
      <c r="J50" s="4"/>
      <c r="K50" s="419" t="s">
        <v>59</v>
      </c>
      <c r="L50" s="419"/>
      <c r="M50" s="419"/>
      <c r="N50" s="419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65.099999999999994" customHeight="1">
      <c r="A55" s="47" t="s">
        <v>43</v>
      </c>
      <c r="B55" s="2"/>
      <c r="C55" s="9"/>
      <c r="D55" s="449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1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AI61" s="15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20">
      <c r="A81" s="3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M31:S31"/>
    <mergeCell ref="E29:L29"/>
    <mergeCell ref="M29:S29"/>
    <mergeCell ref="E30:L30"/>
    <mergeCell ref="D24:H24"/>
    <mergeCell ref="I24:S24"/>
    <mergeCell ref="D10:F10"/>
    <mergeCell ref="I10:K10"/>
    <mergeCell ref="L10:S10"/>
    <mergeCell ref="D15:H15"/>
    <mergeCell ref="D27:J27"/>
    <mergeCell ref="D16:H16"/>
    <mergeCell ref="R14:S14"/>
    <mergeCell ref="C35:M35"/>
    <mergeCell ref="I16:S16"/>
    <mergeCell ref="D18:H18"/>
    <mergeCell ref="D20:G20"/>
    <mergeCell ref="Q40:S40"/>
    <mergeCell ref="D22:G22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N14:Q14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F42:L42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</mergeCells>
  <phoneticPr fontId="17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opLeftCell="B1" zoomScaleNormal="100" workbookViewId="0">
      <pane ySplit="7" topLeftCell="A8" activePane="bottomLeft" state="frozen"/>
      <selection pane="bottomLeft" activeCell="B16" sqref="B16:G16"/>
    </sheetView>
  </sheetViews>
  <sheetFormatPr defaultColWidth="11.42578125" defaultRowHeight="20.100000000000001" customHeight="1"/>
  <cols>
    <col min="1" max="1" width="5.7109375" style="196" customWidth="1"/>
    <col min="2" max="2" width="21.140625" style="196" customWidth="1"/>
    <col min="3" max="3" width="23.28515625" style="196" customWidth="1"/>
    <col min="4" max="4" width="26.28515625" style="196" customWidth="1"/>
    <col min="5" max="5" width="21.85546875" style="196" customWidth="1"/>
    <col min="6" max="7" width="18.5703125" style="196" customWidth="1"/>
    <col min="8" max="8" width="24.7109375" style="196" customWidth="1"/>
    <col min="9" max="9" width="21.85546875" style="196" customWidth="1"/>
    <col min="10" max="10" width="5.7109375" style="196" customWidth="1"/>
    <col min="11" max="16384" width="11.42578125" style="104"/>
  </cols>
  <sheetData>
    <row r="1" spans="1:14" ht="20.100000000000001" customHeight="1">
      <c r="B1" s="302" t="s">
        <v>102</v>
      </c>
      <c r="C1" s="303"/>
      <c r="D1" s="303"/>
      <c r="E1" s="303"/>
      <c r="F1" s="303"/>
      <c r="G1" s="303"/>
      <c r="H1" s="303"/>
      <c r="I1" s="304"/>
    </row>
    <row r="2" spans="1:14" ht="20.100000000000001" customHeight="1">
      <c r="B2" s="305" t="s">
        <v>103</v>
      </c>
      <c r="C2" s="306"/>
      <c r="D2" s="306"/>
      <c r="E2" s="306"/>
      <c r="F2" s="306"/>
      <c r="G2" s="306"/>
      <c r="H2" s="306"/>
      <c r="I2" s="307"/>
    </row>
    <row r="3" spans="1:14" ht="20.100000000000001" customHeight="1">
      <c r="B3" s="305" t="s">
        <v>104</v>
      </c>
      <c r="C3" s="306"/>
      <c r="D3" s="306"/>
      <c r="E3" s="306"/>
      <c r="F3" s="306"/>
      <c r="G3" s="306"/>
      <c r="H3" s="306"/>
      <c r="I3" s="307"/>
    </row>
    <row r="4" spans="1:14" s="117" customFormat="1" ht="20.100000000000001" customHeight="1">
      <c r="A4" s="197"/>
      <c r="B4" s="308" t="s">
        <v>147</v>
      </c>
      <c r="C4" s="309"/>
      <c r="D4" s="309"/>
      <c r="E4" s="309"/>
      <c r="F4" s="309"/>
      <c r="G4" s="309"/>
      <c r="H4" s="309"/>
      <c r="I4" s="310"/>
      <c r="J4" s="197"/>
    </row>
    <row r="5" spans="1:14" ht="24.95" customHeight="1">
      <c r="B5" s="184" t="s">
        <v>205</v>
      </c>
      <c r="C5" s="311" t="s">
        <v>167</v>
      </c>
      <c r="D5" s="311"/>
      <c r="E5" s="311"/>
      <c r="F5" s="193" t="s">
        <v>206</v>
      </c>
      <c r="G5" s="311" t="s">
        <v>167</v>
      </c>
      <c r="H5" s="311"/>
      <c r="I5" s="311"/>
    </row>
    <row r="6" spans="1:14" ht="24.95" customHeight="1">
      <c r="B6" s="283" t="s">
        <v>207</v>
      </c>
      <c r="C6" s="284"/>
      <c r="D6" s="284"/>
      <c r="E6" s="311" t="s">
        <v>233</v>
      </c>
      <c r="F6" s="311"/>
      <c r="G6" s="311"/>
      <c r="H6" s="311"/>
      <c r="I6" s="311"/>
    </row>
    <row r="7" spans="1:14" ht="39.950000000000003" customHeight="1">
      <c r="B7" s="312" t="s">
        <v>290</v>
      </c>
      <c r="C7" s="312"/>
      <c r="D7" s="312"/>
      <c r="E7" s="311" t="s">
        <v>233</v>
      </c>
      <c r="F7" s="311"/>
      <c r="G7" s="311"/>
      <c r="H7" s="311"/>
      <c r="I7" s="311"/>
    </row>
    <row r="8" spans="1:14" ht="20.100000000000001" customHeight="1">
      <c r="B8" s="286" t="s">
        <v>307</v>
      </c>
      <c r="C8" s="286"/>
      <c r="D8" s="286"/>
      <c r="E8" s="286"/>
      <c r="F8" s="286"/>
      <c r="G8" s="286"/>
      <c r="H8" s="286"/>
      <c r="I8" s="286"/>
    </row>
    <row r="9" spans="1:14" ht="75" customHeight="1">
      <c r="B9" s="293" t="s">
        <v>288</v>
      </c>
      <c r="C9" s="293"/>
      <c r="D9" s="293"/>
      <c r="E9" s="293"/>
      <c r="F9" s="293"/>
      <c r="G9" s="293"/>
      <c r="H9" s="293"/>
      <c r="I9" s="293"/>
    </row>
    <row r="10" spans="1:14" ht="20.100000000000001" customHeight="1">
      <c r="B10" s="283" t="s">
        <v>208</v>
      </c>
      <c r="C10" s="284"/>
      <c r="D10" s="118">
        <f>+'PR. UNIT_F2_Aurrekontua'!E41</f>
        <v>0</v>
      </c>
      <c r="E10" s="318" t="s">
        <v>209</v>
      </c>
      <c r="F10" s="319"/>
      <c r="G10" s="118">
        <f>+'PR. UNIT_F2_Aurrekontua'!D51</f>
        <v>0</v>
      </c>
      <c r="H10" s="183" t="s">
        <v>107</v>
      </c>
      <c r="I10" s="119" t="e">
        <f>+'PR. UNIT_F2_Aurrekontua'!F50</f>
        <v>#DIV/0!</v>
      </c>
    </row>
    <row r="11" spans="1:14" s="117" customFormat="1" ht="20.100000000000001" customHeight="1">
      <c r="A11" s="197"/>
      <c r="B11" s="315" t="s">
        <v>108</v>
      </c>
      <c r="C11" s="315"/>
      <c r="D11" s="315"/>
      <c r="E11" s="315"/>
      <c r="F11" s="315"/>
      <c r="G11" s="315"/>
      <c r="H11" s="315"/>
      <c r="I11" s="315"/>
      <c r="J11" s="197"/>
    </row>
    <row r="12" spans="1:14" s="117" customFormat="1" ht="20.100000000000001" customHeight="1">
      <c r="A12" s="197"/>
      <c r="B12" s="313" t="s">
        <v>109</v>
      </c>
      <c r="C12" s="313"/>
      <c r="D12" s="313"/>
      <c r="E12" s="313"/>
      <c r="F12" s="313"/>
      <c r="G12" s="313"/>
      <c r="H12" s="313"/>
      <c r="I12" s="313"/>
      <c r="J12" s="197"/>
    </row>
    <row r="13" spans="1:14" s="170" customFormat="1" ht="20.100000000000001" customHeight="1">
      <c r="A13" s="169"/>
      <c r="B13" s="314" t="s">
        <v>284</v>
      </c>
      <c r="C13" s="314"/>
      <c r="D13" s="314"/>
      <c r="E13" s="314"/>
      <c r="F13" s="314"/>
      <c r="G13" s="314"/>
      <c r="H13" s="314"/>
      <c r="I13" s="314"/>
      <c r="J13" s="169"/>
    </row>
    <row r="14" spans="1:14" s="170" customFormat="1" ht="20.100000000000001" customHeight="1">
      <c r="A14" s="169"/>
      <c r="B14" s="316" t="s">
        <v>210</v>
      </c>
      <c r="C14" s="316"/>
      <c r="D14" s="316"/>
      <c r="E14" s="316"/>
      <c r="F14" s="316"/>
      <c r="G14" s="316"/>
      <c r="H14" s="195" t="s">
        <v>211</v>
      </c>
      <c r="I14" s="195" t="s">
        <v>212</v>
      </c>
      <c r="J14" s="169"/>
    </row>
    <row r="15" spans="1:14" s="174" customFormat="1" ht="20.25" customHeight="1">
      <c r="A15" s="171"/>
      <c r="B15" s="317"/>
      <c r="C15" s="317"/>
      <c r="D15" s="317"/>
      <c r="E15" s="317"/>
      <c r="F15" s="317"/>
      <c r="G15" s="317"/>
      <c r="H15" s="172"/>
      <c r="I15" s="173"/>
      <c r="J15" s="171"/>
      <c r="K15" s="170"/>
      <c r="L15" s="170"/>
      <c r="M15" s="170"/>
      <c r="N15" s="170"/>
    </row>
    <row r="16" spans="1:14" s="174" customFormat="1" ht="20.25" customHeight="1">
      <c r="A16" s="171"/>
      <c r="B16" s="317"/>
      <c r="C16" s="317"/>
      <c r="D16" s="317"/>
      <c r="E16" s="317"/>
      <c r="F16" s="317"/>
      <c r="G16" s="317"/>
      <c r="H16" s="172"/>
      <c r="I16" s="173"/>
      <c r="J16" s="171"/>
      <c r="K16" s="170"/>
      <c r="L16" s="170"/>
      <c r="M16" s="170"/>
      <c r="N16" s="170"/>
    </row>
    <row r="17" spans="1:24" ht="20.100000000000001" customHeight="1">
      <c r="B17" s="283" t="s">
        <v>213</v>
      </c>
      <c r="C17" s="284"/>
      <c r="D17" s="284"/>
      <c r="E17" s="284"/>
      <c r="F17" s="284"/>
      <c r="G17" s="284"/>
      <c r="H17" s="284"/>
      <c r="I17" s="284"/>
    </row>
    <row r="18" spans="1:24" ht="20.100000000000001" customHeight="1">
      <c r="B18" s="185" t="s">
        <v>110</v>
      </c>
      <c r="C18" s="118">
        <f>+'PR. UNIT_F2_Aurrekontua'!E9</f>
        <v>0</v>
      </c>
      <c r="D18" s="285" t="s">
        <v>111</v>
      </c>
      <c r="E18" s="285"/>
      <c r="F18" s="118">
        <f>+'PR. UNIT_F2_Aurrekontua'!E13</f>
        <v>0</v>
      </c>
      <c r="G18" s="285" t="s">
        <v>112</v>
      </c>
      <c r="H18" s="285"/>
      <c r="I18" s="118">
        <f>+C18+F18</f>
        <v>0</v>
      </c>
    </row>
    <row r="19" spans="1:24" ht="20.100000000000001" customHeight="1">
      <c r="B19" s="283" t="s">
        <v>285</v>
      </c>
      <c r="C19" s="283"/>
      <c r="D19" s="283"/>
      <c r="E19" s="283"/>
      <c r="F19" s="118">
        <f>+'PR. UNIT_F2_Aurrekontua'!E25</f>
        <v>0</v>
      </c>
      <c r="G19" s="286" t="s">
        <v>273</v>
      </c>
      <c r="H19" s="287"/>
      <c r="I19" s="119" t="e">
        <f>+'PR. UNIT_F2_Aurrekontua'!D45/'PR. UNIT_F2_Aurrekontua'!E56</f>
        <v>#DIV/0!</v>
      </c>
    </row>
    <row r="20" spans="1:24" ht="20.100000000000001" customHeight="1">
      <c r="B20" s="283" t="s">
        <v>306</v>
      </c>
      <c r="C20" s="283"/>
      <c r="D20" s="283"/>
      <c r="E20" s="283"/>
      <c r="F20" s="283"/>
      <c r="G20" s="283"/>
      <c r="H20" s="183" t="s">
        <v>122</v>
      </c>
      <c r="I20" s="134"/>
    </row>
    <row r="21" spans="1:24" ht="20.100000000000001" customHeight="1">
      <c r="B21" s="288" t="s">
        <v>113</v>
      </c>
      <c r="C21" s="289"/>
      <c r="D21" s="289"/>
      <c r="E21" s="290"/>
      <c r="F21" s="291" t="s">
        <v>286</v>
      </c>
      <c r="G21" s="289"/>
      <c r="H21" s="289"/>
      <c r="I21" s="290"/>
    </row>
    <row r="22" spans="1:24" ht="20.100000000000001" customHeight="1">
      <c r="B22" s="278"/>
      <c r="C22" s="278"/>
      <c r="D22" s="278"/>
      <c r="E22" s="278"/>
      <c r="F22" s="270"/>
      <c r="G22" s="270"/>
      <c r="H22" s="270"/>
      <c r="I22" s="271"/>
    </row>
    <row r="23" spans="1:24" ht="20.100000000000001" customHeight="1">
      <c r="B23" s="278"/>
      <c r="C23" s="278"/>
      <c r="D23" s="278"/>
      <c r="E23" s="278"/>
      <c r="F23" s="270"/>
      <c r="G23" s="270"/>
      <c r="H23" s="270"/>
      <c r="I23" s="271"/>
    </row>
    <row r="24" spans="1:24" ht="20.100000000000001" customHeight="1">
      <c r="B24" s="278"/>
      <c r="C24" s="278"/>
      <c r="D24" s="278"/>
      <c r="E24" s="278"/>
      <c r="F24" s="270"/>
      <c r="G24" s="270"/>
      <c r="H24" s="270"/>
      <c r="I24" s="271"/>
    </row>
    <row r="25" spans="1:24" ht="20.100000000000001" customHeight="1">
      <c r="B25" s="278"/>
      <c r="C25" s="278"/>
      <c r="D25" s="278"/>
      <c r="E25" s="278"/>
      <c r="F25" s="270"/>
      <c r="G25" s="270"/>
      <c r="H25" s="270"/>
      <c r="I25" s="271"/>
    </row>
    <row r="26" spans="1:24" ht="20.100000000000001" customHeight="1">
      <c r="B26" s="278"/>
      <c r="C26" s="278"/>
      <c r="D26" s="278"/>
      <c r="E26" s="278"/>
      <c r="F26" s="270"/>
      <c r="G26" s="270"/>
      <c r="H26" s="270"/>
      <c r="I26" s="271"/>
    </row>
    <row r="27" spans="1:24" ht="20.100000000000001" customHeight="1">
      <c r="B27" s="278"/>
      <c r="C27" s="278"/>
      <c r="D27" s="278"/>
      <c r="E27" s="278"/>
      <c r="F27" s="270"/>
      <c r="G27" s="270"/>
      <c r="H27" s="270"/>
      <c r="I27" s="271"/>
    </row>
    <row r="28" spans="1:24" ht="20.100000000000001" customHeight="1">
      <c r="B28" s="278"/>
      <c r="C28" s="278"/>
      <c r="D28" s="278"/>
      <c r="E28" s="278"/>
      <c r="F28" s="270"/>
      <c r="G28" s="270"/>
      <c r="H28" s="270"/>
      <c r="I28" s="271"/>
    </row>
    <row r="29" spans="1:24" ht="20.100000000000001" customHeight="1">
      <c r="B29" s="283" t="s">
        <v>214</v>
      </c>
      <c r="C29" s="284"/>
      <c r="D29" s="320"/>
      <c r="E29" s="320"/>
      <c r="F29" s="320"/>
      <c r="G29" s="320"/>
      <c r="H29" s="320"/>
      <c r="I29" s="320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ht="20.100000000000001" customHeight="1">
      <c r="B30" s="287" t="s">
        <v>153</v>
      </c>
      <c r="C30" s="287"/>
      <c r="D30" s="287"/>
      <c r="E30" s="321"/>
      <c r="F30" s="321"/>
      <c r="G30" s="321"/>
      <c r="H30" s="321"/>
      <c r="I30" s="321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ht="32.1" customHeight="1">
      <c r="B31" s="282" t="s">
        <v>115</v>
      </c>
      <c r="C31" s="282"/>
      <c r="D31" s="294"/>
      <c r="E31" s="294"/>
      <c r="F31" s="294"/>
      <c r="G31" s="294"/>
      <c r="H31" s="294"/>
      <c r="I31" s="294"/>
    </row>
    <row r="32" spans="1:24" s="117" customFormat="1" ht="20.100000000000001" customHeight="1">
      <c r="A32" s="196"/>
      <c r="B32" s="313" t="s">
        <v>234</v>
      </c>
      <c r="C32" s="313"/>
      <c r="D32" s="313"/>
      <c r="E32" s="313"/>
      <c r="F32" s="313"/>
      <c r="G32" s="313"/>
      <c r="H32" s="313"/>
      <c r="I32" s="313"/>
      <c r="J32" s="197"/>
    </row>
    <row r="33" spans="1:14" s="174" customFormat="1" ht="20.100000000000001" customHeight="1">
      <c r="A33" s="196"/>
      <c r="B33" s="279" t="s">
        <v>289</v>
      </c>
      <c r="C33" s="279"/>
      <c r="D33" s="264" t="s">
        <v>274</v>
      </c>
      <c r="E33" s="280" t="s">
        <v>118</v>
      </c>
      <c r="F33" s="280"/>
      <c r="G33" s="280"/>
      <c r="H33" s="280"/>
      <c r="I33" s="280"/>
      <c r="J33" s="197"/>
      <c r="K33" s="170"/>
      <c r="L33" s="170"/>
      <c r="M33" s="170"/>
    </row>
    <row r="34" spans="1:14" s="174" customFormat="1" ht="37.5" customHeight="1">
      <c r="A34" s="196"/>
      <c r="B34" s="279"/>
      <c r="C34" s="279"/>
      <c r="D34" s="124"/>
      <c r="E34" s="281"/>
      <c r="F34" s="281"/>
      <c r="G34" s="281"/>
      <c r="H34" s="281"/>
      <c r="I34" s="281"/>
      <c r="J34" s="197"/>
      <c r="K34" s="170"/>
      <c r="L34" s="170"/>
      <c r="M34" s="170"/>
    </row>
    <row r="35" spans="1:14" ht="20.100000000000001" customHeight="1">
      <c r="B35" s="322" t="s">
        <v>275</v>
      </c>
      <c r="C35" s="322"/>
      <c r="D35" s="123" t="s">
        <v>116</v>
      </c>
      <c r="E35" s="284" t="s">
        <v>117</v>
      </c>
      <c r="F35" s="284"/>
      <c r="G35" s="284"/>
      <c r="H35" s="284"/>
      <c r="I35" s="284"/>
      <c r="J35" s="197"/>
    </row>
    <row r="36" spans="1:14" ht="20.100000000000001" customHeight="1">
      <c r="B36" s="322"/>
      <c r="C36" s="322"/>
      <c r="D36" s="124"/>
      <c r="E36" s="281"/>
      <c r="F36" s="281"/>
      <c r="G36" s="281"/>
      <c r="H36" s="281"/>
      <c r="I36" s="281"/>
    </row>
    <row r="37" spans="1:14" ht="32.1" customHeight="1">
      <c r="B37" s="292" t="s">
        <v>162</v>
      </c>
      <c r="C37" s="282"/>
      <c r="D37" s="293"/>
      <c r="E37" s="293"/>
      <c r="F37" s="293"/>
      <c r="G37" s="293"/>
      <c r="H37" s="293"/>
      <c r="I37" s="293"/>
    </row>
    <row r="38" spans="1:14" ht="25.5" customHeight="1">
      <c r="B38" s="295" t="s">
        <v>287</v>
      </c>
      <c r="C38" s="295"/>
      <c r="D38" s="295"/>
      <c r="E38" s="295"/>
      <c r="F38" s="295"/>
      <c r="G38" s="295"/>
      <c r="H38" s="295"/>
      <c r="I38" s="295"/>
    </row>
    <row r="39" spans="1:14" ht="30" customHeight="1">
      <c r="B39" s="262" t="s">
        <v>276</v>
      </c>
      <c r="C39" s="124"/>
      <c r="D39" s="194" t="s">
        <v>119</v>
      </c>
      <c r="E39" s="124"/>
      <c r="F39" s="121" t="s">
        <v>120</v>
      </c>
      <c r="G39" s="129">
        <f>C39+E39</f>
        <v>0</v>
      </c>
      <c r="H39" s="286"/>
      <c r="I39" s="286"/>
    </row>
    <row r="40" spans="1:14" ht="32.1" customHeight="1">
      <c r="B40" s="282" t="s">
        <v>163</v>
      </c>
      <c r="C40" s="282"/>
      <c r="D40" s="294" t="s">
        <v>0</v>
      </c>
      <c r="E40" s="294"/>
      <c r="F40" s="294"/>
      <c r="G40" s="294"/>
      <c r="H40" s="294"/>
      <c r="I40" s="294"/>
    </row>
    <row r="41" spans="1:14" s="174" customFormat="1" ht="29.25" customHeight="1">
      <c r="A41" s="171"/>
      <c r="B41" s="298" t="s">
        <v>217</v>
      </c>
      <c r="C41" s="298"/>
      <c r="D41" s="299" t="s">
        <v>215</v>
      </c>
      <c r="E41" s="299"/>
      <c r="F41" s="124"/>
      <c r="G41" s="299" t="s">
        <v>121</v>
      </c>
      <c r="H41" s="299"/>
      <c r="I41" s="124"/>
      <c r="J41" s="171"/>
      <c r="K41" s="170"/>
      <c r="L41" s="170"/>
      <c r="M41" s="170"/>
      <c r="N41" s="170"/>
    </row>
    <row r="42" spans="1:14" s="174" customFormat="1" ht="23.25" customHeight="1">
      <c r="A42" s="171"/>
      <c r="B42" s="298"/>
      <c r="C42" s="298"/>
      <c r="D42" s="300" t="s">
        <v>216</v>
      </c>
      <c r="E42" s="300"/>
      <c r="F42" s="300"/>
      <c r="G42" s="300"/>
      <c r="H42" s="300"/>
      <c r="I42" s="300"/>
      <c r="J42" s="171"/>
      <c r="K42" s="170"/>
      <c r="L42" s="170"/>
      <c r="M42" s="170"/>
      <c r="N42" s="170"/>
    </row>
    <row r="43" spans="1:14" s="174" customFormat="1" ht="20.100000000000001" customHeight="1">
      <c r="A43" s="171"/>
      <c r="B43" s="298"/>
      <c r="C43" s="298"/>
      <c r="D43" s="301"/>
      <c r="E43" s="301"/>
      <c r="F43" s="301"/>
      <c r="G43" s="301"/>
      <c r="H43" s="301"/>
      <c r="I43" s="301"/>
      <c r="J43" s="171"/>
      <c r="K43" s="170"/>
      <c r="L43" s="170"/>
      <c r="M43" s="170"/>
      <c r="N43" s="170"/>
    </row>
    <row r="44" spans="1:14" s="174" customFormat="1" ht="28.5" customHeight="1">
      <c r="A44" s="171"/>
      <c r="B44" s="296" t="s">
        <v>277</v>
      </c>
      <c r="C44" s="296"/>
      <c r="D44" s="125"/>
      <c r="E44" s="175" t="s">
        <v>278</v>
      </c>
      <c r="F44" s="297"/>
      <c r="G44" s="297"/>
      <c r="H44" s="297"/>
      <c r="I44" s="297"/>
      <c r="J44" s="171"/>
      <c r="K44" s="170"/>
      <c r="L44" s="170"/>
      <c r="M44" s="170"/>
      <c r="N44" s="170"/>
    </row>
    <row r="45" spans="1:14" ht="43.5" customHeight="1">
      <c r="B45" s="292" t="s">
        <v>218</v>
      </c>
      <c r="C45" s="292"/>
      <c r="D45" s="293" t="s">
        <v>0</v>
      </c>
      <c r="E45" s="293"/>
      <c r="F45" s="293"/>
      <c r="G45" s="293"/>
      <c r="H45" s="293"/>
      <c r="I45" s="293"/>
    </row>
  </sheetData>
  <sheetProtection algorithmName="SHA-512" hashValue="Q+wUZ4CkVixyraUsQZ9pEO8S73Mdlh4gEWYDLnTW1iQW70L47v+Y5EG3DY3XZKdf5q8NZV+tc63jtLM2j1h1Vw==" saltValue="fnI+vzdxBc4Qwmi398J5+A==" spinCount="100000" sheet="1" objects="1" scenarios="1" selectLockedCells="1"/>
  <mergeCells count="63">
    <mergeCell ref="D37:I37"/>
    <mergeCell ref="B30:D30"/>
    <mergeCell ref="B20:G20"/>
    <mergeCell ref="B37:C37"/>
    <mergeCell ref="D29:I29"/>
    <mergeCell ref="E30:I30"/>
    <mergeCell ref="E35:I35"/>
    <mergeCell ref="B35:C36"/>
    <mergeCell ref="D31:I31"/>
    <mergeCell ref="E36:I36"/>
    <mergeCell ref="B32:I32"/>
    <mergeCell ref="B22:E22"/>
    <mergeCell ref="B23:E23"/>
    <mergeCell ref="B24:E24"/>
    <mergeCell ref="B25:E25"/>
    <mergeCell ref="B26:E26"/>
    <mergeCell ref="B14:G14"/>
    <mergeCell ref="B16:G16"/>
    <mergeCell ref="B17:I17"/>
    <mergeCell ref="B15:G15"/>
    <mergeCell ref="E10:F10"/>
    <mergeCell ref="B12:I12"/>
    <mergeCell ref="B13:I13"/>
    <mergeCell ref="B11:I11"/>
    <mergeCell ref="B8:I8"/>
    <mergeCell ref="B10:C10"/>
    <mergeCell ref="B1:I1"/>
    <mergeCell ref="B2:I2"/>
    <mergeCell ref="B3:I3"/>
    <mergeCell ref="B9:I9"/>
    <mergeCell ref="B4:I4"/>
    <mergeCell ref="C5:E5"/>
    <mergeCell ref="G5:I5"/>
    <mergeCell ref="B7:D7"/>
    <mergeCell ref="E7:I7"/>
    <mergeCell ref="E6:I6"/>
    <mergeCell ref="B6:D6"/>
    <mergeCell ref="B45:C45"/>
    <mergeCell ref="D45:I45"/>
    <mergeCell ref="B40:C40"/>
    <mergeCell ref="D40:I40"/>
    <mergeCell ref="B38:I38"/>
    <mergeCell ref="B44:C44"/>
    <mergeCell ref="F44:I44"/>
    <mergeCell ref="B41:C43"/>
    <mergeCell ref="D41:E41"/>
    <mergeCell ref="G41:H41"/>
    <mergeCell ref="D42:I42"/>
    <mergeCell ref="D43:I43"/>
    <mergeCell ref="H39:I39"/>
    <mergeCell ref="D18:E18"/>
    <mergeCell ref="B19:E19"/>
    <mergeCell ref="G18:H18"/>
    <mergeCell ref="G19:H19"/>
    <mergeCell ref="B21:E21"/>
    <mergeCell ref="F21:I21"/>
    <mergeCell ref="B27:E27"/>
    <mergeCell ref="B28:E28"/>
    <mergeCell ref="B33:C34"/>
    <mergeCell ref="E33:I33"/>
    <mergeCell ref="E34:I34"/>
    <mergeCell ref="B31:C31"/>
    <mergeCell ref="B29:C29"/>
  </mergeCells>
  <phoneticPr fontId="2" type="noConversion"/>
  <dataValidations count="1">
    <dataValidation type="textLength" showInputMessage="1" showErrorMessage="1" errorTitle="Gehienez, 300 karaktere" error="Gehienez, 300 karaktere" sqref="B9:I9">
      <formula1>0</formula1>
      <formula2>301</formula2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B1" zoomScaleNormal="100" workbookViewId="0">
      <pane ySplit="7" topLeftCell="A33" activePane="bottomLeft" state="frozen"/>
      <selection pane="bottomLeft" activeCell="D46" sqref="D46"/>
    </sheetView>
  </sheetViews>
  <sheetFormatPr defaultColWidth="11.42578125" defaultRowHeight="20.100000000000001" customHeight="1"/>
  <cols>
    <col min="1" max="1" width="5.7109375" style="198" customWidth="1"/>
    <col min="2" max="2" width="17.7109375" style="198" customWidth="1"/>
    <col min="3" max="3" width="84.7109375" style="198" customWidth="1"/>
    <col min="4" max="4" width="16.85546875" style="201" customWidth="1"/>
    <col min="5" max="5" width="20.85546875" style="201" customWidth="1"/>
    <col min="6" max="6" width="20.85546875" style="202" customWidth="1"/>
    <col min="7" max="7" width="5.7109375" style="198" customWidth="1"/>
    <col min="8" max="16384" width="11.42578125" style="103"/>
  </cols>
  <sheetData>
    <row r="1" spans="1:7" ht="20.100000000000001" customHeight="1">
      <c r="B1" s="302" t="s">
        <v>102</v>
      </c>
      <c r="C1" s="303"/>
      <c r="D1" s="303"/>
      <c r="E1" s="303"/>
      <c r="F1" s="304"/>
    </row>
    <row r="2" spans="1:7" ht="20.100000000000001" customHeight="1">
      <c r="B2" s="305" t="s">
        <v>103</v>
      </c>
      <c r="C2" s="306"/>
      <c r="D2" s="306"/>
      <c r="E2" s="306"/>
      <c r="F2" s="307"/>
    </row>
    <row r="3" spans="1:7" ht="20.100000000000001" customHeight="1">
      <c r="B3" s="325" t="s">
        <v>123</v>
      </c>
      <c r="C3" s="326"/>
      <c r="D3" s="326"/>
      <c r="E3" s="326"/>
      <c r="F3" s="327"/>
    </row>
    <row r="4" spans="1:7" ht="20.100000000000001" customHeight="1">
      <c r="B4" s="185" t="s">
        <v>105</v>
      </c>
      <c r="C4" s="105" t="str">
        <f>'PR. UNIT_F1_D.Orokorrak'!C5</f>
        <v>XXX</v>
      </c>
      <c r="D4" s="106" t="s">
        <v>106</v>
      </c>
      <c r="E4" s="328" t="str">
        <f>'PR. UNIT_F1_D.Orokorrak'!G5</f>
        <v>XXX</v>
      </c>
      <c r="F4" s="328"/>
    </row>
    <row r="5" spans="1:7" ht="20.100000000000001" customHeight="1">
      <c r="B5" s="329" t="s">
        <v>124</v>
      </c>
      <c r="C5" s="329"/>
      <c r="D5" s="328" t="str">
        <f>'PR. UNIT_F1_D.Orokorrak'!E6</f>
        <v>XX</v>
      </c>
      <c r="E5" s="328"/>
      <c r="F5" s="328"/>
    </row>
    <row r="6" spans="1:7" ht="20.100000000000001" customHeight="1">
      <c r="B6" s="330" t="s">
        <v>125</v>
      </c>
      <c r="C6" s="330"/>
      <c r="D6" s="330"/>
      <c r="E6" s="330"/>
      <c r="F6" s="330"/>
    </row>
    <row r="7" spans="1:7" ht="31.5" customHeight="1">
      <c r="B7" s="332" t="s">
        <v>283</v>
      </c>
      <c r="C7" s="333"/>
      <c r="D7" s="333"/>
      <c r="E7" s="333"/>
      <c r="F7" s="333"/>
    </row>
    <row r="8" spans="1:7" ht="20.100000000000001" customHeight="1">
      <c r="B8" s="331" t="s">
        <v>126</v>
      </c>
      <c r="C8" s="331"/>
      <c r="D8" s="107" t="s">
        <v>127</v>
      </c>
      <c r="E8" s="107" t="s">
        <v>120</v>
      </c>
      <c r="F8" s="108" t="s">
        <v>128</v>
      </c>
    </row>
    <row r="9" spans="1:7" ht="20.100000000000001" customHeight="1">
      <c r="B9" s="335" t="s">
        <v>129</v>
      </c>
      <c r="C9" s="336"/>
      <c r="D9" s="337"/>
      <c r="E9" s="109">
        <f>SUM(D10:D13)</f>
        <v>0</v>
      </c>
      <c r="F9" s="110" t="e">
        <f>+E9/E41</f>
        <v>#DIV/0!</v>
      </c>
    </row>
    <row r="10" spans="1:7" ht="20.100000000000001" customHeight="1">
      <c r="B10" s="111" t="s">
        <v>60</v>
      </c>
      <c r="C10" s="100" t="s">
        <v>0</v>
      </c>
      <c r="D10" s="102" t="s">
        <v>0</v>
      </c>
      <c r="E10" s="203"/>
      <c r="F10" s="204"/>
    </row>
    <row r="11" spans="1:7" ht="19.5" customHeight="1">
      <c r="B11" s="111" t="s">
        <v>61</v>
      </c>
      <c r="C11" s="100" t="s">
        <v>0</v>
      </c>
      <c r="D11" s="102" t="s">
        <v>0</v>
      </c>
      <c r="E11" s="205"/>
      <c r="F11" s="130"/>
    </row>
    <row r="12" spans="1:7" s="126" customFormat="1" ht="20.100000000000001" customHeight="1">
      <c r="A12" s="199"/>
      <c r="B12" s="127"/>
      <c r="C12" s="100" t="s">
        <v>0</v>
      </c>
      <c r="D12" s="102"/>
      <c r="E12" s="206"/>
      <c r="F12" s="207"/>
      <c r="G12" s="199"/>
    </row>
    <row r="13" spans="1:7" ht="20.100000000000001" customHeight="1">
      <c r="B13" s="335" t="s">
        <v>130</v>
      </c>
      <c r="C13" s="336"/>
      <c r="D13" s="337"/>
      <c r="E13" s="109">
        <f>SUM(D14:D17)</f>
        <v>0</v>
      </c>
      <c r="F13" s="110" t="e">
        <f>+E13/E41</f>
        <v>#DIV/0!</v>
      </c>
    </row>
    <row r="14" spans="1:7" ht="20.100000000000001" customHeight="1">
      <c r="B14" s="111" t="s">
        <v>62</v>
      </c>
      <c r="C14" s="100" t="s">
        <v>0</v>
      </c>
      <c r="D14" s="102" t="s">
        <v>0</v>
      </c>
      <c r="E14" s="203"/>
      <c r="F14" s="204"/>
    </row>
    <row r="15" spans="1:7" ht="20.100000000000001" customHeight="1">
      <c r="B15" s="111" t="s">
        <v>63</v>
      </c>
      <c r="C15" s="100" t="s">
        <v>0</v>
      </c>
      <c r="D15" s="102" t="s">
        <v>0</v>
      </c>
      <c r="E15" s="205"/>
      <c r="F15" s="130"/>
    </row>
    <row r="16" spans="1:7" s="126" customFormat="1" ht="20.100000000000001" customHeight="1">
      <c r="A16" s="199"/>
      <c r="B16" s="127"/>
      <c r="C16" s="100"/>
      <c r="D16" s="102"/>
      <c r="E16" s="206"/>
      <c r="F16" s="207"/>
      <c r="G16" s="199"/>
    </row>
    <row r="17" spans="1:7" ht="20.100000000000001" customHeight="1">
      <c r="B17" s="335" t="s">
        <v>131</v>
      </c>
      <c r="C17" s="336"/>
      <c r="D17" s="337"/>
      <c r="E17" s="109">
        <f>SUM(D18:D21)</f>
        <v>0</v>
      </c>
      <c r="F17" s="110" t="e">
        <f>+E17/E41</f>
        <v>#DIV/0!</v>
      </c>
    </row>
    <row r="18" spans="1:7" ht="20.100000000000001" customHeight="1">
      <c r="B18" s="111" t="s">
        <v>66</v>
      </c>
      <c r="C18" s="100" t="s">
        <v>0</v>
      </c>
      <c r="D18" s="102"/>
      <c r="E18" s="203"/>
      <c r="F18" s="204"/>
    </row>
    <row r="19" spans="1:7" ht="20.100000000000001" customHeight="1">
      <c r="B19" s="111" t="s">
        <v>67</v>
      </c>
      <c r="C19" s="100" t="s">
        <v>0</v>
      </c>
      <c r="D19" s="102"/>
      <c r="E19" s="205"/>
      <c r="F19" s="130"/>
    </row>
    <row r="20" spans="1:7" s="126" customFormat="1" ht="20.100000000000001" customHeight="1">
      <c r="A20" s="199"/>
      <c r="B20" s="127" t="s">
        <v>0</v>
      </c>
      <c r="C20" s="100" t="s">
        <v>0</v>
      </c>
      <c r="D20" s="102"/>
      <c r="E20" s="206"/>
      <c r="F20" s="207"/>
      <c r="G20" s="199"/>
    </row>
    <row r="21" spans="1:7" ht="20.100000000000001" customHeight="1">
      <c r="B21" s="335" t="s">
        <v>132</v>
      </c>
      <c r="C21" s="336"/>
      <c r="D21" s="337"/>
      <c r="E21" s="109">
        <f>SUM(D22:D25)</f>
        <v>0</v>
      </c>
      <c r="F21" s="110" t="e">
        <f>+E21/E41</f>
        <v>#DIV/0!</v>
      </c>
    </row>
    <row r="22" spans="1:7" ht="20.100000000000001" customHeight="1">
      <c r="B22" s="111" t="s">
        <v>66</v>
      </c>
      <c r="C22" s="100"/>
      <c r="D22" s="102"/>
      <c r="E22" s="203"/>
      <c r="F22" s="204"/>
    </row>
    <row r="23" spans="1:7" ht="20.100000000000001" customHeight="1">
      <c r="B23" s="111" t="s">
        <v>67</v>
      </c>
      <c r="C23" s="100" t="s">
        <v>0</v>
      </c>
      <c r="D23" s="102"/>
      <c r="E23" s="205"/>
      <c r="F23" s="130"/>
    </row>
    <row r="24" spans="1:7" s="126" customFormat="1" ht="20.100000000000001" customHeight="1">
      <c r="A24" s="199"/>
      <c r="B24" s="127" t="s">
        <v>0</v>
      </c>
      <c r="C24" s="100" t="s">
        <v>0</v>
      </c>
      <c r="D24" s="102"/>
      <c r="E24" s="206"/>
      <c r="F24" s="207"/>
      <c r="G24" s="199"/>
    </row>
    <row r="25" spans="1:7" ht="20.100000000000001" customHeight="1">
      <c r="B25" s="338" t="s">
        <v>292</v>
      </c>
      <c r="C25" s="339"/>
      <c r="D25" s="340"/>
      <c r="E25" s="109">
        <f>SUM(D26:D29)</f>
        <v>0</v>
      </c>
      <c r="F25" s="110" t="e">
        <f>+E25/E41</f>
        <v>#DIV/0!</v>
      </c>
    </row>
    <row r="26" spans="1:7" ht="20.100000000000001" customHeight="1">
      <c r="B26" s="111" t="s">
        <v>68</v>
      </c>
      <c r="C26" s="100" t="s">
        <v>0</v>
      </c>
      <c r="D26" s="102"/>
      <c r="E26" s="203"/>
      <c r="F26" s="204"/>
    </row>
    <row r="27" spans="1:7" ht="20.100000000000001" customHeight="1">
      <c r="B27" s="111" t="s">
        <v>69</v>
      </c>
      <c r="C27" s="100" t="s">
        <v>0</v>
      </c>
      <c r="D27" s="102"/>
      <c r="E27" s="205"/>
      <c r="F27" s="130"/>
    </row>
    <row r="28" spans="1:7" s="126" customFormat="1" ht="20.100000000000001" customHeight="1">
      <c r="A28" s="199"/>
      <c r="B28" s="127" t="s">
        <v>0</v>
      </c>
      <c r="C28" s="100" t="s">
        <v>0</v>
      </c>
      <c r="D28" s="102"/>
      <c r="E28" s="206"/>
      <c r="F28" s="207"/>
      <c r="G28" s="199"/>
    </row>
    <row r="29" spans="1:7" ht="20.100000000000001" customHeight="1">
      <c r="B29" s="335" t="s">
        <v>133</v>
      </c>
      <c r="C29" s="336"/>
      <c r="D29" s="337"/>
      <c r="E29" s="109">
        <f>SUM(D30:D33)</f>
        <v>0</v>
      </c>
      <c r="F29" s="110" t="e">
        <f>+E29/E41</f>
        <v>#DIV/0!</v>
      </c>
    </row>
    <row r="30" spans="1:7" ht="20.100000000000001" customHeight="1">
      <c r="B30" s="111" t="s">
        <v>70</v>
      </c>
      <c r="C30" s="100" t="s">
        <v>0</v>
      </c>
      <c r="D30" s="102"/>
      <c r="E30" s="203"/>
      <c r="F30" s="204"/>
    </row>
    <row r="31" spans="1:7" ht="20.100000000000001" customHeight="1">
      <c r="B31" s="111" t="s">
        <v>71</v>
      </c>
      <c r="C31" s="100" t="s">
        <v>0</v>
      </c>
      <c r="D31" s="102"/>
      <c r="E31" s="205"/>
      <c r="F31" s="130"/>
    </row>
    <row r="32" spans="1:7" s="126" customFormat="1" ht="20.100000000000001" customHeight="1">
      <c r="A32" s="199"/>
      <c r="B32" s="127" t="s">
        <v>0</v>
      </c>
      <c r="C32" s="100" t="s">
        <v>0</v>
      </c>
      <c r="D32" s="102"/>
      <c r="E32" s="206"/>
      <c r="F32" s="207"/>
      <c r="G32" s="199"/>
    </row>
    <row r="33" spans="1:7" ht="20.100000000000001" customHeight="1">
      <c r="B33" s="335" t="s">
        <v>134</v>
      </c>
      <c r="C33" s="336"/>
      <c r="D33" s="337"/>
      <c r="E33" s="109">
        <f>SUM(D34:D37)</f>
        <v>0</v>
      </c>
      <c r="F33" s="110" t="e">
        <f>+E33/E41</f>
        <v>#DIV/0!</v>
      </c>
    </row>
    <row r="34" spans="1:7" ht="20.100000000000001" customHeight="1">
      <c r="B34" s="111" t="s">
        <v>72</v>
      </c>
      <c r="C34" s="100" t="s">
        <v>0</v>
      </c>
      <c r="D34" s="102"/>
      <c r="E34" s="203"/>
      <c r="F34" s="204"/>
    </row>
    <row r="35" spans="1:7" ht="20.100000000000001" customHeight="1">
      <c r="B35" s="111" t="s">
        <v>73</v>
      </c>
      <c r="C35" s="100" t="s">
        <v>0</v>
      </c>
      <c r="D35" s="102"/>
      <c r="E35" s="205"/>
      <c r="F35" s="130"/>
    </row>
    <row r="36" spans="1:7" s="126" customFormat="1" ht="20.100000000000001" customHeight="1">
      <c r="A36" s="199"/>
      <c r="B36" s="127" t="s">
        <v>0</v>
      </c>
      <c r="C36" s="100" t="s">
        <v>0</v>
      </c>
      <c r="D36" s="102"/>
      <c r="E36" s="206"/>
      <c r="F36" s="207"/>
      <c r="G36" s="199"/>
    </row>
    <row r="37" spans="1:7" ht="20.100000000000001" customHeight="1">
      <c r="B37" s="335" t="s">
        <v>135</v>
      </c>
      <c r="C37" s="336"/>
      <c r="D37" s="337"/>
      <c r="E37" s="109">
        <f>SUM(D38:D40)</f>
        <v>0</v>
      </c>
      <c r="F37" s="110" t="e">
        <f>+E37/E41</f>
        <v>#DIV/0!</v>
      </c>
    </row>
    <row r="38" spans="1:7" ht="20.100000000000001" customHeight="1">
      <c r="B38" s="111" t="s">
        <v>74</v>
      </c>
      <c r="C38" s="100" t="s">
        <v>0</v>
      </c>
      <c r="D38" s="102"/>
      <c r="E38" s="203"/>
      <c r="F38" s="204"/>
    </row>
    <row r="39" spans="1:7" ht="20.100000000000001" customHeight="1">
      <c r="B39" s="111" t="s">
        <v>75</v>
      </c>
      <c r="C39" s="100" t="s">
        <v>0</v>
      </c>
      <c r="D39" s="102"/>
      <c r="E39" s="205"/>
      <c r="F39" s="130"/>
    </row>
    <row r="40" spans="1:7" s="126" customFormat="1" ht="20.100000000000001" customHeight="1">
      <c r="A40" s="199"/>
      <c r="B40" s="127" t="s">
        <v>0</v>
      </c>
      <c r="C40" s="100" t="s">
        <v>0</v>
      </c>
      <c r="D40" s="102"/>
      <c r="E40" s="206"/>
      <c r="F40" s="207"/>
      <c r="G40" s="199"/>
    </row>
    <row r="41" spans="1:7" s="115" customFormat="1" ht="24" customHeight="1">
      <c r="A41" s="200"/>
      <c r="B41" s="334" t="s">
        <v>136</v>
      </c>
      <c r="C41" s="334"/>
      <c r="D41" s="334"/>
      <c r="E41" s="113">
        <f>+E9+E13+E17+E21+E25+E29+E33+E37</f>
        <v>0</v>
      </c>
      <c r="F41" s="114" t="e">
        <f>+F9+F13+F17+F21+F25+F33+F37</f>
        <v>#DIV/0!</v>
      </c>
      <c r="G41" s="200"/>
    </row>
    <row r="42" spans="1:7" ht="20.100000000000001" customHeight="1">
      <c r="B42" s="330" t="s">
        <v>164</v>
      </c>
      <c r="C42" s="330"/>
      <c r="D42" s="330"/>
      <c r="E42" s="330"/>
      <c r="F42" s="330"/>
    </row>
    <row r="43" spans="1:7" ht="20.100000000000001" customHeight="1">
      <c r="B43" s="331" t="s">
        <v>145</v>
      </c>
      <c r="C43" s="331"/>
      <c r="D43" s="107" t="s">
        <v>137</v>
      </c>
      <c r="E43" s="107" t="s">
        <v>120</v>
      </c>
      <c r="F43" s="108" t="s">
        <v>128</v>
      </c>
    </row>
    <row r="44" spans="1:7" ht="20.100000000000001" customHeight="1">
      <c r="B44" s="344" t="s">
        <v>138</v>
      </c>
      <c r="C44" s="345"/>
      <c r="D44" s="346"/>
      <c r="E44" s="109">
        <f>+D45+D47</f>
        <v>0</v>
      </c>
      <c r="F44" s="110" t="e">
        <f>+E44/E56</f>
        <v>#DIV/0!</v>
      </c>
    </row>
    <row r="45" spans="1:7" ht="20.100000000000001" customHeight="1">
      <c r="B45" s="116" t="s">
        <v>60</v>
      </c>
      <c r="C45" s="116" t="s">
        <v>139</v>
      </c>
      <c r="D45" s="109">
        <f>SUM(D46:D46)</f>
        <v>0</v>
      </c>
      <c r="E45" s="203"/>
      <c r="F45" s="204"/>
    </row>
    <row r="46" spans="1:7" ht="20.100000000000001" customHeight="1">
      <c r="B46" s="111" t="s">
        <v>76</v>
      </c>
      <c r="C46" s="112" t="s">
        <v>139</v>
      </c>
      <c r="D46" s="102" t="s">
        <v>0</v>
      </c>
      <c r="E46" s="205"/>
      <c r="F46" s="130"/>
    </row>
    <row r="47" spans="1:7" ht="20.100000000000001" customHeight="1">
      <c r="B47" s="116" t="s">
        <v>61</v>
      </c>
      <c r="C47" s="116" t="s">
        <v>140</v>
      </c>
      <c r="D47" s="109">
        <f>SUM(D48:D50)</f>
        <v>0</v>
      </c>
      <c r="E47" s="205"/>
      <c r="F47" s="130"/>
    </row>
    <row r="48" spans="1:7" ht="20.100000000000001" customHeight="1">
      <c r="B48" s="111" t="s">
        <v>77</v>
      </c>
      <c r="C48" s="100" t="s">
        <v>0</v>
      </c>
      <c r="D48" s="102"/>
      <c r="E48" s="205"/>
      <c r="F48" s="130"/>
    </row>
    <row r="49" spans="1:7" s="126" customFormat="1" ht="20.100000000000001" customHeight="1">
      <c r="A49" s="199"/>
      <c r="B49" s="127" t="s">
        <v>0</v>
      </c>
      <c r="C49" s="100" t="s">
        <v>0</v>
      </c>
      <c r="D49" s="102"/>
      <c r="E49" s="206"/>
      <c r="F49" s="207"/>
      <c r="G49" s="199"/>
    </row>
    <row r="50" spans="1:7" ht="20.100000000000001" customHeight="1">
      <c r="B50" s="347" t="s">
        <v>141</v>
      </c>
      <c r="C50" s="348"/>
      <c r="D50" s="349"/>
      <c r="E50" s="109">
        <f>D51+D53</f>
        <v>0</v>
      </c>
      <c r="F50" s="110" t="e">
        <f>+E50/E56</f>
        <v>#DIV/0!</v>
      </c>
    </row>
    <row r="51" spans="1:7" ht="20.100000000000001" customHeight="1">
      <c r="B51" s="116" t="s">
        <v>62</v>
      </c>
      <c r="C51" s="116" t="s">
        <v>142</v>
      </c>
      <c r="D51" s="109">
        <f>SUM(D52:D52)</f>
        <v>0</v>
      </c>
      <c r="E51" s="203"/>
      <c r="F51" s="204"/>
    </row>
    <row r="52" spans="1:7" ht="20.100000000000001" customHeight="1">
      <c r="B52" s="111" t="s">
        <v>78</v>
      </c>
      <c r="C52" s="112" t="s">
        <v>143</v>
      </c>
      <c r="D52" s="102" t="s">
        <v>0</v>
      </c>
      <c r="E52" s="205"/>
      <c r="F52" s="130"/>
    </row>
    <row r="53" spans="1:7" ht="20.100000000000001" customHeight="1">
      <c r="B53" s="116" t="s">
        <v>63</v>
      </c>
      <c r="C53" s="116" t="s">
        <v>144</v>
      </c>
      <c r="D53" s="109">
        <f>SUM(D54:D56)</f>
        <v>0</v>
      </c>
      <c r="E53" s="205"/>
      <c r="F53" s="130"/>
    </row>
    <row r="54" spans="1:7" ht="20.100000000000001" customHeight="1">
      <c r="B54" s="111" t="s">
        <v>79</v>
      </c>
      <c r="C54" s="100" t="s">
        <v>0</v>
      </c>
      <c r="D54" s="102"/>
      <c r="E54" s="205"/>
      <c r="F54" s="130"/>
    </row>
    <row r="55" spans="1:7" s="126" customFormat="1" ht="20.100000000000001" customHeight="1">
      <c r="A55" s="199"/>
      <c r="B55" s="127" t="s">
        <v>0</v>
      </c>
      <c r="C55" s="100" t="s">
        <v>0</v>
      </c>
      <c r="D55" s="102"/>
      <c r="E55" s="206"/>
      <c r="F55" s="207"/>
      <c r="G55" s="199"/>
    </row>
    <row r="56" spans="1:7" s="115" customFormat="1" ht="24" customHeight="1">
      <c r="A56" s="200"/>
      <c r="B56" s="341" t="s">
        <v>166</v>
      </c>
      <c r="C56" s="342"/>
      <c r="D56" s="343"/>
      <c r="E56" s="113">
        <f>+E44+E50</f>
        <v>0</v>
      </c>
      <c r="F56" s="114" t="e">
        <f>+F44+F50</f>
        <v>#DIV/0!</v>
      </c>
      <c r="G56" s="200"/>
    </row>
    <row r="57" spans="1:7" ht="24.75" customHeight="1">
      <c r="B57" s="324" t="s">
        <v>168</v>
      </c>
      <c r="C57" s="324"/>
      <c r="D57" s="324"/>
      <c r="E57" s="324"/>
      <c r="F57" s="324"/>
    </row>
    <row r="58" spans="1:7" ht="99.95" customHeight="1">
      <c r="B58" s="323" t="s">
        <v>0</v>
      </c>
      <c r="C58" s="323"/>
      <c r="D58" s="323"/>
      <c r="E58" s="323"/>
      <c r="F58" s="323"/>
    </row>
    <row r="59" spans="1:7" ht="20.100000000000001" customHeight="1">
      <c r="C59" s="198" t="s">
        <v>0</v>
      </c>
    </row>
  </sheetData>
  <sheetProtection algorithmName="SHA-512" hashValue="k/7Lc7ZREJw2xQpCijGDK3O2eAh4M6qlRDLcXMPy6Zxrzimjlt4mHIM8ALc0CcFISSeJQ0o+u/T60SbbOi3UwQ==" saltValue="C39YM+kn+C6gbtwj7EtmLg==" spinCount="100000" sheet="1" insertRows="0" selectLockedCells="1"/>
  <mergeCells count="25">
    <mergeCell ref="B17:D17"/>
    <mergeCell ref="B21:D21"/>
    <mergeCell ref="B25:D25"/>
    <mergeCell ref="B56:D56"/>
    <mergeCell ref="B29:D29"/>
    <mergeCell ref="B33:D33"/>
    <mergeCell ref="B37:D37"/>
    <mergeCell ref="B44:D44"/>
    <mergeCell ref="B50:D50"/>
    <mergeCell ref="B58:F58"/>
    <mergeCell ref="B57:F57"/>
    <mergeCell ref="B1:F1"/>
    <mergeCell ref="B2:F2"/>
    <mergeCell ref="B3:F3"/>
    <mergeCell ref="E4:F4"/>
    <mergeCell ref="B5:C5"/>
    <mergeCell ref="D5:F5"/>
    <mergeCell ref="B6:F6"/>
    <mergeCell ref="B8:C8"/>
    <mergeCell ref="B43:C43"/>
    <mergeCell ref="B42:F42"/>
    <mergeCell ref="B7:F7"/>
    <mergeCell ref="B41:D41"/>
    <mergeCell ref="B9:D9"/>
    <mergeCell ref="B13:D13"/>
  </mergeCells>
  <phoneticPr fontId="2" type="noConversion"/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pane ySplit="11" topLeftCell="A12" activePane="bottomLeft" state="frozen"/>
      <selection pane="bottomLeft" activeCell="E19" sqref="E19"/>
    </sheetView>
  </sheetViews>
  <sheetFormatPr defaultColWidth="6.140625" defaultRowHeight="12.75"/>
  <cols>
    <col min="1" max="1" width="2.85546875" style="137" customWidth="1"/>
    <col min="2" max="2" width="5.7109375" style="162" customWidth="1"/>
    <col min="3" max="3" width="7.28515625" style="162" customWidth="1"/>
    <col min="4" max="4" width="15.42578125" style="162" customWidth="1"/>
    <col min="5" max="5" width="40.7109375" style="162" customWidth="1"/>
    <col min="6" max="6" width="35.85546875" style="162" customWidth="1"/>
    <col min="7" max="7" width="24.7109375" style="162" customWidth="1"/>
    <col min="8" max="8" width="31.85546875" style="162" customWidth="1"/>
    <col min="9" max="9" width="5.7109375" style="162" customWidth="1"/>
    <col min="10" max="10" width="4.140625" style="150" customWidth="1"/>
    <col min="11" max="242" width="11.42578125" style="151" customWidth="1"/>
    <col min="243" max="243" width="2.85546875" style="151" customWidth="1"/>
    <col min="244" max="244" width="2.42578125" style="151" customWidth="1"/>
    <col min="245" max="246" width="6.140625" style="151" customWidth="1"/>
    <col min="247" max="247" width="6.42578125" style="151" customWidth="1"/>
    <col min="248" max="248" width="6.140625" style="151"/>
    <col min="249" max="249" width="2.85546875" style="151" customWidth="1"/>
    <col min="250" max="251" width="6.140625" style="151" customWidth="1"/>
    <col min="252" max="252" width="6.42578125" style="151" customWidth="1"/>
    <col min="253" max="262" width="6.140625" style="151" customWidth="1"/>
    <col min="263" max="263" width="9.7109375" style="151" customWidth="1"/>
    <col min="264" max="264" width="26" style="151" customWidth="1"/>
    <col min="265" max="265" width="35" style="151" customWidth="1"/>
    <col min="266" max="266" width="4.140625" style="151" customWidth="1"/>
    <col min="267" max="498" width="11.42578125" style="151" customWidth="1"/>
    <col min="499" max="499" width="2.85546875" style="151" customWidth="1"/>
    <col min="500" max="500" width="2.42578125" style="151" customWidth="1"/>
    <col min="501" max="502" width="6.140625" style="151" customWidth="1"/>
    <col min="503" max="503" width="6.42578125" style="151" customWidth="1"/>
    <col min="504" max="504" width="6.140625" style="151"/>
    <col min="505" max="505" width="2.85546875" style="151" customWidth="1"/>
    <col min="506" max="507" width="6.140625" style="151" customWidth="1"/>
    <col min="508" max="508" width="6.42578125" style="151" customWidth="1"/>
    <col min="509" max="518" width="6.140625" style="151" customWidth="1"/>
    <col min="519" max="519" width="9.7109375" style="151" customWidth="1"/>
    <col min="520" max="520" width="26" style="151" customWidth="1"/>
    <col min="521" max="521" width="35" style="151" customWidth="1"/>
    <col min="522" max="522" width="4.140625" style="151" customWidth="1"/>
    <col min="523" max="754" width="11.42578125" style="151" customWidth="1"/>
    <col min="755" max="755" width="2.85546875" style="151" customWidth="1"/>
    <col min="756" max="756" width="2.42578125" style="151" customWidth="1"/>
    <col min="757" max="758" width="6.140625" style="151" customWidth="1"/>
    <col min="759" max="759" width="6.42578125" style="151" customWidth="1"/>
    <col min="760" max="760" width="6.140625" style="151"/>
    <col min="761" max="761" width="2.85546875" style="151" customWidth="1"/>
    <col min="762" max="763" width="6.140625" style="151" customWidth="1"/>
    <col min="764" max="764" width="6.42578125" style="151" customWidth="1"/>
    <col min="765" max="774" width="6.140625" style="151" customWidth="1"/>
    <col min="775" max="775" width="9.7109375" style="151" customWidth="1"/>
    <col min="776" max="776" width="26" style="151" customWidth="1"/>
    <col min="777" max="777" width="35" style="151" customWidth="1"/>
    <col min="778" max="778" width="4.140625" style="151" customWidth="1"/>
    <col min="779" max="1010" width="11.42578125" style="151" customWidth="1"/>
    <col min="1011" max="1011" width="2.85546875" style="151" customWidth="1"/>
    <col min="1012" max="1012" width="2.42578125" style="151" customWidth="1"/>
    <col min="1013" max="1014" width="6.140625" style="151" customWidth="1"/>
    <col min="1015" max="1015" width="6.42578125" style="151" customWidth="1"/>
    <col min="1016" max="1016" width="6.140625" style="151"/>
    <col min="1017" max="1017" width="2.85546875" style="151" customWidth="1"/>
    <col min="1018" max="1019" width="6.140625" style="151" customWidth="1"/>
    <col min="1020" max="1020" width="6.42578125" style="151" customWidth="1"/>
    <col min="1021" max="1030" width="6.140625" style="151" customWidth="1"/>
    <col min="1031" max="1031" width="9.7109375" style="151" customWidth="1"/>
    <col min="1032" max="1032" width="26" style="151" customWidth="1"/>
    <col min="1033" max="1033" width="35" style="151" customWidth="1"/>
    <col min="1034" max="1034" width="4.140625" style="151" customWidth="1"/>
    <col min="1035" max="1266" width="11.42578125" style="151" customWidth="1"/>
    <col min="1267" max="1267" width="2.85546875" style="151" customWidth="1"/>
    <col min="1268" max="1268" width="2.42578125" style="151" customWidth="1"/>
    <col min="1269" max="1270" width="6.140625" style="151" customWidth="1"/>
    <col min="1271" max="1271" width="6.42578125" style="151" customWidth="1"/>
    <col min="1272" max="1272" width="6.140625" style="151"/>
    <col min="1273" max="1273" width="2.85546875" style="151" customWidth="1"/>
    <col min="1274" max="1275" width="6.140625" style="151" customWidth="1"/>
    <col min="1276" max="1276" width="6.42578125" style="151" customWidth="1"/>
    <col min="1277" max="1286" width="6.140625" style="151" customWidth="1"/>
    <col min="1287" max="1287" width="9.7109375" style="151" customWidth="1"/>
    <col min="1288" max="1288" width="26" style="151" customWidth="1"/>
    <col min="1289" max="1289" width="35" style="151" customWidth="1"/>
    <col min="1290" max="1290" width="4.140625" style="151" customWidth="1"/>
    <col min="1291" max="1522" width="11.42578125" style="151" customWidth="1"/>
    <col min="1523" max="1523" width="2.85546875" style="151" customWidth="1"/>
    <col min="1524" max="1524" width="2.42578125" style="151" customWidth="1"/>
    <col min="1525" max="1526" width="6.140625" style="151" customWidth="1"/>
    <col min="1527" max="1527" width="6.42578125" style="151" customWidth="1"/>
    <col min="1528" max="1528" width="6.140625" style="151"/>
    <col min="1529" max="1529" width="2.85546875" style="151" customWidth="1"/>
    <col min="1530" max="1531" width="6.140625" style="151" customWidth="1"/>
    <col min="1532" max="1532" width="6.42578125" style="151" customWidth="1"/>
    <col min="1533" max="1542" width="6.140625" style="151" customWidth="1"/>
    <col min="1543" max="1543" width="9.7109375" style="151" customWidth="1"/>
    <col min="1544" max="1544" width="26" style="151" customWidth="1"/>
    <col min="1545" max="1545" width="35" style="151" customWidth="1"/>
    <col min="1546" max="1546" width="4.140625" style="151" customWidth="1"/>
    <col min="1547" max="1778" width="11.42578125" style="151" customWidth="1"/>
    <col min="1779" max="1779" width="2.85546875" style="151" customWidth="1"/>
    <col min="1780" max="1780" width="2.42578125" style="151" customWidth="1"/>
    <col min="1781" max="1782" width="6.140625" style="151" customWidth="1"/>
    <col min="1783" max="1783" width="6.42578125" style="151" customWidth="1"/>
    <col min="1784" max="1784" width="6.140625" style="151"/>
    <col min="1785" max="1785" width="2.85546875" style="151" customWidth="1"/>
    <col min="1786" max="1787" width="6.140625" style="151" customWidth="1"/>
    <col min="1788" max="1788" width="6.42578125" style="151" customWidth="1"/>
    <col min="1789" max="1798" width="6.140625" style="151" customWidth="1"/>
    <col min="1799" max="1799" width="9.7109375" style="151" customWidth="1"/>
    <col min="1800" max="1800" width="26" style="151" customWidth="1"/>
    <col min="1801" max="1801" width="35" style="151" customWidth="1"/>
    <col min="1802" max="1802" width="4.140625" style="151" customWidth="1"/>
    <col min="1803" max="2034" width="11.42578125" style="151" customWidth="1"/>
    <col min="2035" max="2035" width="2.85546875" style="151" customWidth="1"/>
    <col min="2036" max="2036" width="2.42578125" style="151" customWidth="1"/>
    <col min="2037" max="2038" width="6.140625" style="151" customWidth="1"/>
    <col min="2039" max="2039" width="6.42578125" style="151" customWidth="1"/>
    <col min="2040" max="2040" width="6.140625" style="151"/>
    <col min="2041" max="2041" width="2.85546875" style="151" customWidth="1"/>
    <col min="2042" max="2043" width="6.140625" style="151" customWidth="1"/>
    <col min="2044" max="2044" width="6.42578125" style="151" customWidth="1"/>
    <col min="2045" max="2054" width="6.140625" style="151" customWidth="1"/>
    <col min="2055" max="2055" width="9.7109375" style="151" customWidth="1"/>
    <col min="2056" max="2056" width="26" style="151" customWidth="1"/>
    <col min="2057" max="2057" width="35" style="151" customWidth="1"/>
    <col min="2058" max="2058" width="4.140625" style="151" customWidth="1"/>
    <col min="2059" max="2290" width="11.42578125" style="151" customWidth="1"/>
    <col min="2291" max="2291" width="2.85546875" style="151" customWidth="1"/>
    <col min="2292" max="2292" width="2.42578125" style="151" customWidth="1"/>
    <col min="2293" max="2294" width="6.140625" style="151" customWidth="1"/>
    <col min="2295" max="2295" width="6.42578125" style="151" customWidth="1"/>
    <col min="2296" max="2296" width="6.140625" style="151"/>
    <col min="2297" max="2297" width="2.85546875" style="151" customWidth="1"/>
    <col min="2298" max="2299" width="6.140625" style="151" customWidth="1"/>
    <col min="2300" max="2300" width="6.42578125" style="151" customWidth="1"/>
    <col min="2301" max="2310" width="6.140625" style="151" customWidth="1"/>
    <col min="2311" max="2311" width="9.7109375" style="151" customWidth="1"/>
    <col min="2312" max="2312" width="26" style="151" customWidth="1"/>
    <col min="2313" max="2313" width="35" style="151" customWidth="1"/>
    <col min="2314" max="2314" width="4.140625" style="151" customWidth="1"/>
    <col min="2315" max="2546" width="11.42578125" style="151" customWidth="1"/>
    <col min="2547" max="2547" width="2.85546875" style="151" customWidth="1"/>
    <col min="2548" max="2548" width="2.42578125" style="151" customWidth="1"/>
    <col min="2549" max="2550" width="6.140625" style="151" customWidth="1"/>
    <col min="2551" max="2551" width="6.42578125" style="151" customWidth="1"/>
    <col min="2552" max="2552" width="6.140625" style="151"/>
    <col min="2553" max="2553" width="2.85546875" style="151" customWidth="1"/>
    <col min="2554" max="2555" width="6.140625" style="151" customWidth="1"/>
    <col min="2556" max="2556" width="6.42578125" style="151" customWidth="1"/>
    <col min="2557" max="2566" width="6.140625" style="151" customWidth="1"/>
    <col min="2567" max="2567" width="9.7109375" style="151" customWidth="1"/>
    <col min="2568" max="2568" width="26" style="151" customWidth="1"/>
    <col min="2569" max="2569" width="35" style="151" customWidth="1"/>
    <col min="2570" max="2570" width="4.140625" style="151" customWidth="1"/>
    <col min="2571" max="2802" width="11.42578125" style="151" customWidth="1"/>
    <col min="2803" max="2803" width="2.85546875" style="151" customWidth="1"/>
    <col min="2804" max="2804" width="2.42578125" style="151" customWidth="1"/>
    <col min="2805" max="2806" width="6.140625" style="151" customWidth="1"/>
    <col min="2807" max="2807" width="6.42578125" style="151" customWidth="1"/>
    <col min="2808" max="2808" width="6.140625" style="151"/>
    <col min="2809" max="2809" width="2.85546875" style="151" customWidth="1"/>
    <col min="2810" max="2811" width="6.140625" style="151" customWidth="1"/>
    <col min="2812" max="2812" width="6.42578125" style="151" customWidth="1"/>
    <col min="2813" max="2822" width="6.140625" style="151" customWidth="1"/>
    <col min="2823" max="2823" width="9.7109375" style="151" customWidth="1"/>
    <col min="2824" max="2824" width="26" style="151" customWidth="1"/>
    <col min="2825" max="2825" width="35" style="151" customWidth="1"/>
    <col min="2826" max="2826" width="4.140625" style="151" customWidth="1"/>
    <col min="2827" max="3058" width="11.42578125" style="151" customWidth="1"/>
    <col min="3059" max="3059" width="2.85546875" style="151" customWidth="1"/>
    <col min="3060" max="3060" width="2.42578125" style="151" customWidth="1"/>
    <col min="3061" max="3062" width="6.140625" style="151" customWidth="1"/>
    <col min="3063" max="3063" width="6.42578125" style="151" customWidth="1"/>
    <col min="3064" max="3064" width="6.140625" style="151"/>
    <col min="3065" max="3065" width="2.85546875" style="151" customWidth="1"/>
    <col min="3066" max="3067" width="6.140625" style="151" customWidth="1"/>
    <col min="3068" max="3068" width="6.42578125" style="151" customWidth="1"/>
    <col min="3069" max="3078" width="6.140625" style="151" customWidth="1"/>
    <col min="3079" max="3079" width="9.7109375" style="151" customWidth="1"/>
    <col min="3080" max="3080" width="26" style="151" customWidth="1"/>
    <col min="3081" max="3081" width="35" style="151" customWidth="1"/>
    <col min="3082" max="3082" width="4.140625" style="151" customWidth="1"/>
    <col min="3083" max="3314" width="11.42578125" style="151" customWidth="1"/>
    <col min="3315" max="3315" width="2.85546875" style="151" customWidth="1"/>
    <col min="3316" max="3316" width="2.42578125" style="151" customWidth="1"/>
    <col min="3317" max="3318" width="6.140625" style="151" customWidth="1"/>
    <col min="3319" max="3319" width="6.42578125" style="151" customWidth="1"/>
    <col min="3320" max="3320" width="6.140625" style="151"/>
    <col min="3321" max="3321" width="2.85546875" style="151" customWidth="1"/>
    <col min="3322" max="3323" width="6.140625" style="151" customWidth="1"/>
    <col min="3324" max="3324" width="6.42578125" style="151" customWidth="1"/>
    <col min="3325" max="3334" width="6.140625" style="151" customWidth="1"/>
    <col min="3335" max="3335" width="9.7109375" style="151" customWidth="1"/>
    <col min="3336" max="3336" width="26" style="151" customWidth="1"/>
    <col min="3337" max="3337" width="35" style="151" customWidth="1"/>
    <col min="3338" max="3338" width="4.140625" style="151" customWidth="1"/>
    <col min="3339" max="3570" width="11.42578125" style="151" customWidth="1"/>
    <col min="3571" max="3571" width="2.85546875" style="151" customWidth="1"/>
    <col min="3572" max="3572" width="2.42578125" style="151" customWidth="1"/>
    <col min="3573" max="3574" width="6.140625" style="151" customWidth="1"/>
    <col min="3575" max="3575" width="6.42578125" style="151" customWidth="1"/>
    <col min="3576" max="3576" width="6.140625" style="151"/>
    <col min="3577" max="3577" width="2.85546875" style="151" customWidth="1"/>
    <col min="3578" max="3579" width="6.140625" style="151" customWidth="1"/>
    <col min="3580" max="3580" width="6.42578125" style="151" customWidth="1"/>
    <col min="3581" max="3590" width="6.140625" style="151" customWidth="1"/>
    <col min="3591" max="3591" width="9.7109375" style="151" customWidth="1"/>
    <col min="3592" max="3592" width="26" style="151" customWidth="1"/>
    <col min="3593" max="3593" width="35" style="151" customWidth="1"/>
    <col min="3594" max="3594" width="4.140625" style="151" customWidth="1"/>
    <col min="3595" max="3826" width="11.42578125" style="151" customWidth="1"/>
    <col min="3827" max="3827" width="2.85546875" style="151" customWidth="1"/>
    <col min="3828" max="3828" width="2.42578125" style="151" customWidth="1"/>
    <col min="3829" max="3830" width="6.140625" style="151" customWidth="1"/>
    <col min="3831" max="3831" width="6.42578125" style="151" customWidth="1"/>
    <col min="3832" max="3832" width="6.140625" style="151"/>
    <col min="3833" max="3833" width="2.85546875" style="151" customWidth="1"/>
    <col min="3834" max="3835" width="6.140625" style="151" customWidth="1"/>
    <col min="3836" max="3836" width="6.42578125" style="151" customWidth="1"/>
    <col min="3837" max="3846" width="6.140625" style="151" customWidth="1"/>
    <col min="3847" max="3847" width="9.7109375" style="151" customWidth="1"/>
    <col min="3848" max="3848" width="26" style="151" customWidth="1"/>
    <col min="3849" max="3849" width="35" style="151" customWidth="1"/>
    <col min="3850" max="3850" width="4.140625" style="151" customWidth="1"/>
    <col min="3851" max="4082" width="11.42578125" style="151" customWidth="1"/>
    <col min="4083" max="4083" width="2.85546875" style="151" customWidth="1"/>
    <col min="4084" max="4084" width="2.42578125" style="151" customWidth="1"/>
    <col min="4085" max="4086" width="6.140625" style="151" customWidth="1"/>
    <col min="4087" max="4087" width="6.42578125" style="151" customWidth="1"/>
    <col min="4088" max="4088" width="6.140625" style="151"/>
    <col min="4089" max="4089" width="2.85546875" style="151" customWidth="1"/>
    <col min="4090" max="4091" width="6.140625" style="151" customWidth="1"/>
    <col min="4092" max="4092" width="6.42578125" style="151" customWidth="1"/>
    <col min="4093" max="4102" width="6.140625" style="151" customWidth="1"/>
    <col min="4103" max="4103" width="9.7109375" style="151" customWidth="1"/>
    <col min="4104" max="4104" width="26" style="151" customWidth="1"/>
    <col min="4105" max="4105" width="35" style="151" customWidth="1"/>
    <col min="4106" max="4106" width="4.140625" style="151" customWidth="1"/>
    <col min="4107" max="4338" width="11.42578125" style="151" customWidth="1"/>
    <col min="4339" max="4339" width="2.85546875" style="151" customWidth="1"/>
    <col min="4340" max="4340" width="2.42578125" style="151" customWidth="1"/>
    <col min="4341" max="4342" width="6.140625" style="151" customWidth="1"/>
    <col min="4343" max="4343" width="6.42578125" style="151" customWidth="1"/>
    <col min="4344" max="4344" width="6.140625" style="151"/>
    <col min="4345" max="4345" width="2.85546875" style="151" customWidth="1"/>
    <col min="4346" max="4347" width="6.140625" style="151" customWidth="1"/>
    <col min="4348" max="4348" width="6.42578125" style="151" customWidth="1"/>
    <col min="4349" max="4358" width="6.140625" style="151" customWidth="1"/>
    <col min="4359" max="4359" width="9.7109375" style="151" customWidth="1"/>
    <col min="4360" max="4360" width="26" style="151" customWidth="1"/>
    <col min="4361" max="4361" width="35" style="151" customWidth="1"/>
    <col min="4362" max="4362" width="4.140625" style="151" customWidth="1"/>
    <col min="4363" max="4594" width="11.42578125" style="151" customWidth="1"/>
    <col min="4595" max="4595" width="2.85546875" style="151" customWidth="1"/>
    <col min="4596" max="4596" width="2.42578125" style="151" customWidth="1"/>
    <col min="4597" max="4598" width="6.140625" style="151" customWidth="1"/>
    <col min="4599" max="4599" width="6.42578125" style="151" customWidth="1"/>
    <col min="4600" max="4600" width="6.140625" style="151"/>
    <col min="4601" max="4601" width="2.85546875" style="151" customWidth="1"/>
    <col min="4602" max="4603" width="6.140625" style="151" customWidth="1"/>
    <col min="4604" max="4604" width="6.42578125" style="151" customWidth="1"/>
    <col min="4605" max="4614" width="6.140625" style="151" customWidth="1"/>
    <col min="4615" max="4615" width="9.7109375" style="151" customWidth="1"/>
    <col min="4616" max="4616" width="26" style="151" customWidth="1"/>
    <col min="4617" max="4617" width="35" style="151" customWidth="1"/>
    <col min="4618" max="4618" width="4.140625" style="151" customWidth="1"/>
    <col min="4619" max="4850" width="11.42578125" style="151" customWidth="1"/>
    <col min="4851" max="4851" width="2.85546875" style="151" customWidth="1"/>
    <col min="4852" max="4852" width="2.42578125" style="151" customWidth="1"/>
    <col min="4853" max="4854" width="6.140625" style="151" customWidth="1"/>
    <col min="4855" max="4855" width="6.42578125" style="151" customWidth="1"/>
    <col min="4856" max="4856" width="6.140625" style="151"/>
    <col min="4857" max="4857" width="2.85546875" style="151" customWidth="1"/>
    <col min="4858" max="4859" width="6.140625" style="151" customWidth="1"/>
    <col min="4860" max="4860" width="6.42578125" style="151" customWidth="1"/>
    <col min="4861" max="4870" width="6.140625" style="151" customWidth="1"/>
    <col min="4871" max="4871" width="9.7109375" style="151" customWidth="1"/>
    <col min="4872" max="4872" width="26" style="151" customWidth="1"/>
    <col min="4873" max="4873" width="35" style="151" customWidth="1"/>
    <col min="4874" max="4874" width="4.140625" style="151" customWidth="1"/>
    <col min="4875" max="5106" width="11.42578125" style="151" customWidth="1"/>
    <col min="5107" max="5107" width="2.85546875" style="151" customWidth="1"/>
    <col min="5108" max="5108" width="2.42578125" style="151" customWidth="1"/>
    <col min="5109" max="5110" width="6.140625" style="151" customWidth="1"/>
    <col min="5111" max="5111" width="6.42578125" style="151" customWidth="1"/>
    <col min="5112" max="5112" width="6.140625" style="151"/>
    <col min="5113" max="5113" width="2.85546875" style="151" customWidth="1"/>
    <col min="5114" max="5115" width="6.140625" style="151" customWidth="1"/>
    <col min="5116" max="5116" width="6.42578125" style="151" customWidth="1"/>
    <col min="5117" max="5126" width="6.140625" style="151" customWidth="1"/>
    <col min="5127" max="5127" width="9.7109375" style="151" customWidth="1"/>
    <col min="5128" max="5128" width="26" style="151" customWidth="1"/>
    <col min="5129" max="5129" width="35" style="151" customWidth="1"/>
    <col min="5130" max="5130" width="4.140625" style="151" customWidth="1"/>
    <col min="5131" max="5362" width="11.42578125" style="151" customWidth="1"/>
    <col min="5363" max="5363" width="2.85546875" style="151" customWidth="1"/>
    <col min="5364" max="5364" width="2.42578125" style="151" customWidth="1"/>
    <col min="5365" max="5366" width="6.140625" style="151" customWidth="1"/>
    <col min="5367" max="5367" width="6.42578125" style="151" customWidth="1"/>
    <col min="5368" max="5368" width="6.140625" style="151"/>
    <col min="5369" max="5369" width="2.85546875" style="151" customWidth="1"/>
    <col min="5370" max="5371" width="6.140625" style="151" customWidth="1"/>
    <col min="5372" max="5372" width="6.42578125" style="151" customWidth="1"/>
    <col min="5373" max="5382" width="6.140625" style="151" customWidth="1"/>
    <col min="5383" max="5383" width="9.7109375" style="151" customWidth="1"/>
    <col min="5384" max="5384" width="26" style="151" customWidth="1"/>
    <col min="5385" max="5385" width="35" style="151" customWidth="1"/>
    <col min="5386" max="5386" width="4.140625" style="151" customWidth="1"/>
    <col min="5387" max="5618" width="11.42578125" style="151" customWidth="1"/>
    <col min="5619" max="5619" width="2.85546875" style="151" customWidth="1"/>
    <col min="5620" max="5620" width="2.42578125" style="151" customWidth="1"/>
    <col min="5621" max="5622" width="6.140625" style="151" customWidth="1"/>
    <col min="5623" max="5623" width="6.42578125" style="151" customWidth="1"/>
    <col min="5624" max="5624" width="6.140625" style="151"/>
    <col min="5625" max="5625" width="2.85546875" style="151" customWidth="1"/>
    <col min="5626" max="5627" width="6.140625" style="151" customWidth="1"/>
    <col min="5628" max="5628" width="6.42578125" style="151" customWidth="1"/>
    <col min="5629" max="5638" width="6.140625" style="151" customWidth="1"/>
    <col min="5639" max="5639" width="9.7109375" style="151" customWidth="1"/>
    <col min="5640" max="5640" width="26" style="151" customWidth="1"/>
    <col min="5641" max="5641" width="35" style="151" customWidth="1"/>
    <col min="5642" max="5642" width="4.140625" style="151" customWidth="1"/>
    <col min="5643" max="5874" width="11.42578125" style="151" customWidth="1"/>
    <col min="5875" max="5875" width="2.85546875" style="151" customWidth="1"/>
    <col min="5876" max="5876" width="2.42578125" style="151" customWidth="1"/>
    <col min="5877" max="5878" width="6.140625" style="151" customWidth="1"/>
    <col min="5879" max="5879" width="6.42578125" style="151" customWidth="1"/>
    <col min="5880" max="5880" width="6.140625" style="151"/>
    <col min="5881" max="5881" width="2.85546875" style="151" customWidth="1"/>
    <col min="5882" max="5883" width="6.140625" style="151" customWidth="1"/>
    <col min="5884" max="5884" width="6.42578125" style="151" customWidth="1"/>
    <col min="5885" max="5894" width="6.140625" style="151" customWidth="1"/>
    <col min="5895" max="5895" width="9.7109375" style="151" customWidth="1"/>
    <col min="5896" max="5896" width="26" style="151" customWidth="1"/>
    <col min="5897" max="5897" width="35" style="151" customWidth="1"/>
    <col min="5898" max="5898" width="4.140625" style="151" customWidth="1"/>
    <col min="5899" max="6130" width="11.42578125" style="151" customWidth="1"/>
    <col min="6131" max="6131" width="2.85546875" style="151" customWidth="1"/>
    <col min="6132" max="6132" width="2.42578125" style="151" customWidth="1"/>
    <col min="6133" max="6134" width="6.140625" style="151" customWidth="1"/>
    <col min="6135" max="6135" width="6.42578125" style="151" customWidth="1"/>
    <col min="6136" max="6136" width="6.140625" style="151"/>
    <col min="6137" max="6137" width="2.85546875" style="151" customWidth="1"/>
    <col min="6138" max="6139" width="6.140625" style="151" customWidth="1"/>
    <col min="6140" max="6140" width="6.42578125" style="151" customWidth="1"/>
    <col min="6141" max="6150" width="6.140625" style="151" customWidth="1"/>
    <col min="6151" max="6151" width="9.7109375" style="151" customWidth="1"/>
    <col min="6152" max="6152" width="26" style="151" customWidth="1"/>
    <col min="6153" max="6153" width="35" style="151" customWidth="1"/>
    <col min="6154" max="6154" width="4.140625" style="151" customWidth="1"/>
    <col min="6155" max="6386" width="11.42578125" style="151" customWidth="1"/>
    <col min="6387" max="6387" width="2.85546875" style="151" customWidth="1"/>
    <col min="6388" max="6388" width="2.42578125" style="151" customWidth="1"/>
    <col min="6389" max="6390" width="6.140625" style="151" customWidth="1"/>
    <col min="6391" max="6391" width="6.42578125" style="151" customWidth="1"/>
    <col min="6392" max="6392" width="6.140625" style="151"/>
    <col min="6393" max="6393" width="2.85546875" style="151" customWidth="1"/>
    <col min="6394" max="6395" width="6.140625" style="151" customWidth="1"/>
    <col min="6396" max="6396" width="6.42578125" style="151" customWidth="1"/>
    <col min="6397" max="6406" width="6.140625" style="151" customWidth="1"/>
    <col min="6407" max="6407" width="9.7109375" style="151" customWidth="1"/>
    <col min="6408" max="6408" width="26" style="151" customWidth="1"/>
    <col min="6409" max="6409" width="35" style="151" customWidth="1"/>
    <col min="6410" max="6410" width="4.140625" style="151" customWidth="1"/>
    <col min="6411" max="6642" width="11.42578125" style="151" customWidth="1"/>
    <col min="6643" max="6643" width="2.85546875" style="151" customWidth="1"/>
    <col min="6644" max="6644" width="2.42578125" style="151" customWidth="1"/>
    <col min="6645" max="6646" width="6.140625" style="151" customWidth="1"/>
    <col min="6647" max="6647" width="6.42578125" style="151" customWidth="1"/>
    <col min="6648" max="6648" width="6.140625" style="151"/>
    <col min="6649" max="6649" width="2.85546875" style="151" customWidth="1"/>
    <col min="6650" max="6651" width="6.140625" style="151" customWidth="1"/>
    <col min="6652" max="6652" width="6.42578125" style="151" customWidth="1"/>
    <col min="6653" max="6662" width="6.140625" style="151" customWidth="1"/>
    <col min="6663" max="6663" width="9.7109375" style="151" customWidth="1"/>
    <col min="6664" max="6664" width="26" style="151" customWidth="1"/>
    <col min="6665" max="6665" width="35" style="151" customWidth="1"/>
    <col min="6666" max="6666" width="4.140625" style="151" customWidth="1"/>
    <col min="6667" max="6898" width="11.42578125" style="151" customWidth="1"/>
    <col min="6899" max="6899" width="2.85546875" style="151" customWidth="1"/>
    <col min="6900" max="6900" width="2.42578125" style="151" customWidth="1"/>
    <col min="6901" max="6902" width="6.140625" style="151" customWidth="1"/>
    <col min="6903" max="6903" width="6.42578125" style="151" customWidth="1"/>
    <col min="6904" max="6904" width="6.140625" style="151"/>
    <col min="6905" max="6905" width="2.85546875" style="151" customWidth="1"/>
    <col min="6906" max="6907" width="6.140625" style="151" customWidth="1"/>
    <col min="6908" max="6908" width="6.42578125" style="151" customWidth="1"/>
    <col min="6909" max="6918" width="6.140625" style="151" customWidth="1"/>
    <col min="6919" max="6919" width="9.7109375" style="151" customWidth="1"/>
    <col min="6920" max="6920" width="26" style="151" customWidth="1"/>
    <col min="6921" max="6921" width="35" style="151" customWidth="1"/>
    <col min="6922" max="6922" width="4.140625" style="151" customWidth="1"/>
    <col min="6923" max="7154" width="11.42578125" style="151" customWidth="1"/>
    <col min="7155" max="7155" width="2.85546875" style="151" customWidth="1"/>
    <col min="7156" max="7156" width="2.42578125" style="151" customWidth="1"/>
    <col min="7157" max="7158" width="6.140625" style="151" customWidth="1"/>
    <col min="7159" max="7159" width="6.42578125" style="151" customWidth="1"/>
    <col min="7160" max="7160" width="6.140625" style="151"/>
    <col min="7161" max="7161" width="2.85546875" style="151" customWidth="1"/>
    <col min="7162" max="7163" width="6.140625" style="151" customWidth="1"/>
    <col min="7164" max="7164" width="6.42578125" style="151" customWidth="1"/>
    <col min="7165" max="7174" width="6.140625" style="151" customWidth="1"/>
    <col min="7175" max="7175" width="9.7109375" style="151" customWidth="1"/>
    <col min="7176" max="7176" width="26" style="151" customWidth="1"/>
    <col min="7177" max="7177" width="35" style="151" customWidth="1"/>
    <col min="7178" max="7178" width="4.140625" style="151" customWidth="1"/>
    <col min="7179" max="7410" width="11.42578125" style="151" customWidth="1"/>
    <col min="7411" max="7411" width="2.85546875" style="151" customWidth="1"/>
    <col min="7412" max="7412" width="2.42578125" style="151" customWidth="1"/>
    <col min="7413" max="7414" width="6.140625" style="151" customWidth="1"/>
    <col min="7415" max="7415" width="6.42578125" style="151" customWidth="1"/>
    <col min="7416" max="7416" width="6.140625" style="151"/>
    <col min="7417" max="7417" width="2.85546875" style="151" customWidth="1"/>
    <col min="7418" max="7419" width="6.140625" style="151" customWidth="1"/>
    <col min="7420" max="7420" width="6.42578125" style="151" customWidth="1"/>
    <col min="7421" max="7430" width="6.140625" style="151" customWidth="1"/>
    <col min="7431" max="7431" width="9.7109375" style="151" customWidth="1"/>
    <col min="7432" max="7432" width="26" style="151" customWidth="1"/>
    <col min="7433" max="7433" width="35" style="151" customWidth="1"/>
    <col min="7434" max="7434" width="4.140625" style="151" customWidth="1"/>
    <col min="7435" max="7666" width="11.42578125" style="151" customWidth="1"/>
    <col min="7667" max="7667" width="2.85546875" style="151" customWidth="1"/>
    <col min="7668" max="7668" width="2.42578125" style="151" customWidth="1"/>
    <col min="7669" max="7670" width="6.140625" style="151" customWidth="1"/>
    <col min="7671" max="7671" width="6.42578125" style="151" customWidth="1"/>
    <col min="7672" max="7672" width="6.140625" style="151"/>
    <col min="7673" max="7673" width="2.85546875" style="151" customWidth="1"/>
    <col min="7674" max="7675" width="6.140625" style="151" customWidth="1"/>
    <col min="7676" max="7676" width="6.42578125" style="151" customWidth="1"/>
    <col min="7677" max="7686" width="6.140625" style="151" customWidth="1"/>
    <col min="7687" max="7687" width="9.7109375" style="151" customWidth="1"/>
    <col min="7688" max="7688" width="26" style="151" customWidth="1"/>
    <col min="7689" max="7689" width="35" style="151" customWidth="1"/>
    <col min="7690" max="7690" width="4.140625" style="151" customWidth="1"/>
    <col min="7691" max="7922" width="11.42578125" style="151" customWidth="1"/>
    <col min="7923" max="7923" width="2.85546875" style="151" customWidth="1"/>
    <col min="7924" max="7924" width="2.42578125" style="151" customWidth="1"/>
    <col min="7925" max="7926" width="6.140625" style="151" customWidth="1"/>
    <col min="7927" max="7927" width="6.42578125" style="151" customWidth="1"/>
    <col min="7928" max="7928" width="6.140625" style="151"/>
    <col min="7929" max="7929" width="2.85546875" style="151" customWidth="1"/>
    <col min="7930" max="7931" width="6.140625" style="151" customWidth="1"/>
    <col min="7932" max="7932" width="6.42578125" style="151" customWidth="1"/>
    <col min="7933" max="7942" width="6.140625" style="151" customWidth="1"/>
    <col min="7943" max="7943" width="9.7109375" style="151" customWidth="1"/>
    <col min="7944" max="7944" width="26" style="151" customWidth="1"/>
    <col min="7945" max="7945" width="35" style="151" customWidth="1"/>
    <col min="7946" max="7946" width="4.140625" style="151" customWidth="1"/>
    <col min="7947" max="8178" width="11.42578125" style="151" customWidth="1"/>
    <col min="8179" max="8179" width="2.85546875" style="151" customWidth="1"/>
    <col min="8180" max="8180" width="2.42578125" style="151" customWidth="1"/>
    <col min="8181" max="8182" width="6.140625" style="151" customWidth="1"/>
    <col min="8183" max="8183" width="6.42578125" style="151" customWidth="1"/>
    <col min="8184" max="8184" width="6.140625" style="151"/>
    <col min="8185" max="8185" width="2.85546875" style="151" customWidth="1"/>
    <col min="8186" max="8187" width="6.140625" style="151" customWidth="1"/>
    <col min="8188" max="8188" width="6.42578125" style="151" customWidth="1"/>
    <col min="8189" max="8198" width="6.140625" style="151" customWidth="1"/>
    <col min="8199" max="8199" width="9.7109375" style="151" customWidth="1"/>
    <col min="8200" max="8200" width="26" style="151" customWidth="1"/>
    <col min="8201" max="8201" width="35" style="151" customWidth="1"/>
    <col min="8202" max="8202" width="4.140625" style="151" customWidth="1"/>
    <col min="8203" max="8434" width="11.42578125" style="151" customWidth="1"/>
    <col min="8435" max="8435" width="2.85546875" style="151" customWidth="1"/>
    <col min="8436" max="8436" width="2.42578125" style="151" customWidth="1"/>
    <col min="8437" max="8438" width="6.140625" style="151" customWidth="1"/>
    <col min="8439" max="8439" width="6.42578125" style="151" customWidth="1"/>
    <col min="8440" max="8440" width="6.140625" style="151"/>
    <col min="8441" max="8441" width="2.85546875" style="151" customWidth="1"/>
    <col min="8442" max="8443" width="6.140625" style="151" customWidth="1"/>
    <col min="8444" max="8444" width="6.42578125" style="151" customWidth="1"/>
    <col min="8445" max="8454" width="6.140625" style="151" customWidth="1"/>
    <col min="8455" max="8455" width="9.7109375" style="151" customWidth="1"/>
    <col min="8456" max="8456" width="26" style="151" customWidth="1"/>
    <col min="8457" max="8457" width="35" style="151" customWidth="1"/>
    <col min="8458" max="8458" width="4.140625" style="151" customWidth="1"/>
    <col min="8459" max="8690" width="11.42578125" style="151" customWidth="1"/>
    <col min="8691" max="8691" width="2.85546875" style="151" customWidth="1"/>
    <col min="8692" max="8692" width="2.42578125" style="151" customWidth="1"/>
    <col min="8693" max="8694" width="6.140625" style="151" customWidth="1"/>
    <col min="8695" max="8695" width="6.42578125" style="151" customWidth="1"/>
    <col min="8696" max="8696" width="6.140625" style="151"/>
    <col min="8697" max="8697" width="2.85546875" style="151" customWidth="1"/>
    <col min="8698" max="8699" width="6.140625" style="151" customWidth="1"/>
    <col min="8700" max="8700" width="6.42578125" style="151" customWidth="1"/>
    <col min="8701" max="8710" width="6.140625" style="151" customWidth="1"/>
    <col min="8711" max="8711" width="9.7109375" style="151" customWidth="1"/>
    <col min="8712" max="8712" width="26" style="151" customWidth="1"/>
    <col min="8713" max="8713" width="35" style="151" customWidth="1"/>
    <col min="8714" max="8714" width="4.140625" style="151" customWidth="1"/>
    <col min="8715" max="8946" width="11.42578125" style="151" customWidth="1"/>
    <col min="8947" max="8947" width="2.85546875" style="151" customWidth="1"/>
    <col min="8948" max="8948" width="2.42578125" style="151" customWidth="1"/>
    <col min="8949" max="8950" width="6.140625" style="151" customWidth="1"/>
    <col min="8951" max="8951" width="6.42578125" style="151" customWidth="1"/>
    <col min="8952" max="8952" width="6.140625" style="151"/>
    <col min="8953" max="8953" width="2.85546875" style="151" customWidth="1"/>
    <col min="8954" max="8955" width="6.140625" style="151" customWidth="1"/>
    <col min="8956" max="8956" width="6.42578125" style="151" customWidth="1"/>
    <col min="8957" max="8966" width="6.140625" style="151" customWidth="1"/>
    <col min="8967" max="8967" width="9.7109375" style="151" customWidth="1"/>
    <col min="8968" max="8968" width="26" style="151" customWidth="1"/>
    <col min="8969" max="8969" width="35" style="151" customWidth="1"/>
    <col min="8970" max="8970" width="4.140625" style="151" customWidth="1"/>
    <col min="8971" max="9202" width="11.42578125" style="151" customWidth="1"/>
    <col min="9203" max="9203" width="2.85546875" style="151" customWidth="1"/>
    <col min="9204" max="9204" width="2.42578125" style="151" customWidth="1"/>
    <col min="9205" max="9206" width="6.140625" style="151" customWidth="1"/>
    <col min="9207" max="9207" width="6.42578125" style="151" customWidth="1"/>
    <col min="9208" max="9208" width="6.140625" style="151"/>
    <col min="9209" max="9209" width="2.85546875" style="151" customWidth="1"/>
    <col min="9210" max="9211" width="6.140625" style="151" customWidth="1"/>
    <col min="9212" max="9212" width="6.42578125" style="151" customWidth="1"/>
    <col min="9213" max="9222" width="6.140625" style="151" customWidth="1"/>
    <col min="9223" max="9223" width="9.7109375" style="151" customWidth="1"/>
    <col min="9224" max="9224" width="26" style="151" customWidth="1"/>
    <col min="9225" max="9225" width="35" style="151" customWidth="1"/>
    <col min="9226" max="9226" width="4.140625" style="151" customWidth="1"/>
    <col min="9227" max="9458" width="11.42578125" style="151" customWidth="1"/>
    <col min="9459" max="9459" width="2.85546875" style="151" customWidth="1"/>
    <col min="9460" max="9460" width="2.42578125" style="151" customWidth="1"/>
    <col min="9461" max="9462" width="6.140625" style="151" customWidth="1"/>
    <col min="9463" max="9463" width="6.42578125" style="151" customWidth="1"/>
    <col min="9464" max="9464" width="6.140625" style="151"/>
    <col min="9465" max="9465" width="2.85546875" style="151" customWidth="1"/>
    <col min="9466" max="9467" width="6.140625" style="151" customWidth="1"/>
    <col min="9468" max="9468" width="6.42578125" style="151" customWidth="1"/>
    <col min="9469" max="9478" width="6.140625" style="151" customWidth="1"/>
    <col min="9479" max="9479" width="9.7109375" style="151" customWidth="1"/>
    <col min="9480" max="9480" width="26" style="151" customWidth="1"/>
    <col min="9481" max="9481" width="35" style="151" customWidth="1"/>
    <col min="9482" max="9482" width="4.140625" style="151" customWidth="1"/>
    <col min="9483" max="9714" width="11.42578125" style="151" customWidth="1"/>
    <col min="9715" max="9715" width="2.85546875" style="151" customWidth="1"/>
    <col min="9716" max="9716" width="2.42578125" style="151" customWidth="1"/>
    <col min="9717" max="9718" width="6.140625" style="151" customWidth="1"/>
    <col min="9719" max="9719" width="6.42578125" style="151" customWidth="1"/>
    <col min="9720" max="9720" width="6.140625" style="151"/>
    <col min="9721" max="9721" width="2.85546875" style="151" customWidth="1"/>
    <col min="9722" max="9723" width="6.140625" style="151" customWidth="1"/>
    <col min="9724" max="9724" width="6.42578125" style="151" customWidth="1"/>
    <col min="9725" max="9734" width="6.140625" style="151" customWidth="1"/>
    <col min="9735" max="9735" width="9.7109375" style="151" customWidth="1"/>
    <col min="9736" max="9736" width="26" style="151" customWidth="1"/>
    <col min="9737" max="9737" width="35" style="151" customWidth="1"/>
    <col min="9738" max="9738" width="4.140625" style="151" customWidth="1"/>
    <col min="9739" max="9970" width="11.42578125" style="151" customWidth="1"/>
    <col min="9971" max="9971" width="2.85546875" style="151" customWidth="1"/>
    <col min="9972" max="9972" width="2.42578125" style="151" customWidth="1"/>
    <col min="9973" max="9974" width="6.140625" style="151" customWidth="1"/>
    <col min="9975" max="9975" width="6.42578125" style="151" customWidth="1"/>
    <col min="9976" max="9976" width="6.140625" style="151"/>
    <col min="9977" max="9977" width="2.85546875" style="151" customWidth="1"/>
    <col min="9978" max="9979" width="6.140625" style="151" customWidth="1"/>
    <col min="9980" max="9980" width="6.42578125" style="151" customWidth="1"/>
    <col min="9981" max="9990" width="6.140625" style="151" customWidth="1"/>
    <col min="9991" max="9991" width="9.7109375" style="151" customWidth="1"/>
    <col min="9992" max="9992" width="26" style="151" customWidth="1"/>
    <col min="9993" max="9993" width="35" style="151" customWidth="1"/>
    <col min="9994" max="9994" width="4.140625" style="151" customWidth="1"/>
    <col min="9995" max="10226" width="11.42578125" style="151" customWidth="1"/>
    <col min="10227" max="10227" width="2.85546875" style="151" customWidth="1"/>
    <col min="10228" max="10228" width="2.42578125" style="151" customWidth="1"/>
    <col min="10229" max="10230" width="6.140625" style="151" customWidth="1"/>
    <col min="10231" max="10231" width="6.42578125" style="151" customWidth="1"/>
    <col min="10232" max="10232" width="6.140625" style="151"/>
    <col min="10233" max="10233" width="2.85546875" style="151" customWidth="1"/>
    <col min="10234" max="10235" width="6.140625" style="151" customWidth="1"/>
    <col min="10236" max="10236" width="6.42578125" style="151" customWidth="1"/>
    <col min="10237" max="10246" width="6.140625" style="151" customWidth="1"/>
    <col min="10247" max="10247" width="9.7109375" style="151" customWidth="1"/>
    <col min="10248" max="10248" width="26" style="151" customWidth="1"/>
    <col min="10249" max="10249" width="35" style="151" customWidth="1"/>
    <col min="10250" max="10250" width="4.140625" style="151" customWidth="1"/>
    <col min="10251" max="10482" width="11.42578125" style="151" customWidth="1"/>
    <col min="10483" max="10483" width="2.85546875" style="151" customWidth="1"/>
    <col min="10484" max="10484" width="2.42578125" style="151" customWidth="1"/>
    <col min="10485" max="10486" width="6.140625" style="151" customWidth="1"/>
    <col min="10487" max="10487" width="6.42578125" style="151" customWidth="1"/>
    <col min="10488" max="10488" width="6.140625" style="151"/>
    <col min="10489" max="10489" width="2.85546875" style="151" customWidth="1"/>
    <col min="10490" max="10491" width="6.140625" style="151" customWidth="1"/>
    <col min="10492" max="10492" width="6.42578125" style="151" customWidth="1"/>
    <col min="10493" max="10502" width="6.140625" style="151" customWidth="1"/>
    <col min="10503" max="10503" width="9.7109375" style="151" customWidth="1"/>
    <col min="10504" max="10504" width="26" style="151" customWidth="1"/>
    <col min="10505" max="10505" width="35" style="151" customWidth="1"/>
    <col min="10506" max="10506" width="4.140625" style="151" customWidth="1"/>
    <col min="10507" max="10738" width="11.42578125" style="151" customWidth="1"/>
    <col min="10739" max="10739" width="2.85546875" style="151" customWidth="1"/>
    <col min="10740" max="10740" width="2.42578125" style="151" customWidth="1"/>
    <col min="10741" max="10742" width="6.140625" style="151" customWidth="1"/>
    <col min="10743" max="10743" width="6.42578125" style="151" customWidth="1"/>
    <col min="10744" max="10744" width="6.140625" style="151"/>
    <col min="10745" max="10745" width="2.85546875" style="151" customWidth="1"/>
    <col min="10746" max="10747" width="6.140625" style="151" customWidth="1"/>
    <col min="10748" max="10748" width="6.42578125" style="151" customWidth="1"/>
    <col min="10749" max="10758" width="6.140625" style="151" customWidth="1"/>
    <col min="10759" max="10759" width="9.7109375" style="151" customWidth="1"/>
    <col min="10760" max="10760" width="26" style="151" customWidth="1"/>
    <col min="10761" max="10761" width="35" style="151" customWidth="1"/>
    <col min="10762" max="10762" width="4.140625" style="151" customWidth="1"/>
    <col min="10763" max="10994" width="11.42578125" style="151" customWidth="1"/>
    <col min="10995" max="10995" width="2.85546875" style="151" customWidth="1"/>
    <col min="10996" max="10996" width="2.42578125" style="151" customWidth="1"/>
    <col min="10997" max="10998" width="6.140625" style="151" customWidth="1"/>
    <col min="10999" max="10999" width="6.42578125" style="151" customWidth="1"/>
    <col min="11000" max="11000" width="6.140625" style="151"/>
    <col min="11001" max="11001" width="2.85546875" style="151" customWidth="1"/>
    <col min="11002" max="11003" width="6.140625" style="151" customWidth="1"/>
    <col min="11004" max="11004" width="6.42578125" style="151" customWidth="1"/>
    <col min="11005" max="11014" width="6.140625" style="151" customWidth="1"/>
    <col min="11015" max="11015" width="9.7109375" style="151" customWidth="1"/>
    <col min="11016" max="11016" width="26" style="151" customWidth="1"/>
    <col min="11017" max="11017" width="35" style="151" customWidth="1"/>
    <col min="11018" max="11018" width="4.140625" style="151" customWidth="1"/>
    <col min="11019" max="11250" width="11.42578125" style="151" customWidth="1"/>
    <col min="11251" max="11251" width="2.85546875" style="151" customWidth="1"/>
    <col min="11252" max="11252" width="2.42578125" style="151" customWidth="1"/>
    <col min="11253" max="11254" width="6.140625" style="151" customWidth="1"/>
    <col min="11255" max="11255" width="6.42578125" style="151" customWidth="1"/>
    <col min="11256" max="11256" width="6.140625" style="151"/>
    <col min="11257" max="11257" width="2.85546875" style="151" customWidth="1"/>
    <col min="11258" max="11259" width="6.140625" style="151" customWidth="1"/>
    <col min="11260" max="11260" width="6.42578125" style="151" customWidth="1"/>
    <col min="11261" max="11270" width="6.140625" style="151" customWidth="1"/>
    <col min="11271" max="11271" width="9.7109375" style="151" customWidth="1"/>
    <col min="11272" max="11272" width="26" style="151" customWidth="1"/>
    <col min="11273" max="11273" width="35" style="151" customWidth="1"/>
    <col min="11274" max="11274" width="4.140625" style="151" customWidth="1"/>
    <col min="11275" max="11506" width="11.42578125" style="151" customWidth="1"/>
    <col min="11507" max="11507" width="2.85546875" style="151" customWidth="1"/>
    <col min="11508" max="11508" width="2.42578125" style="151" customWidth="1"/>
    <col min="11509" max="11510" width="6.140625" style="151" customWidth="1"/>
    <col min="11511" max="11511" width="6.42578125" style="151" customWidth="1"/>
    <col min="11512" max="11512" width="6.140625" style="151"/>
    <col min="11513" max="11513" width="2.85546875" style="151" customWidth="1"/>
    <col min="11514" max="11515" width="6.140625" style="151" customWidth="1"/>
    <col min="11516" max="11516" width="6.42578125" style="151" customWidth="1"/>
    <col min="11517" max="11526" width="6.140625" style="151" customWidth="1"/>
    <col min="11527" max="11527" width="9.7109375" style="151" customWidth="1"/>
    <col min="11528" max="11528" width="26" style="151" customWidth="1"/>
    <col min="11529" max="11529" width="35" style="151" customWidth="1"/>
    <col min="11530" max="11530" width="4.140625" style="151" customWidth="1"/>
    <col min="11531" max="11762" width="11.42578125" style="151" customWidth="1"/>
    <col min="11763" max="11763" width="2.85546875" style="151" customWidth="1"/>
    <col min="11764" max="11764" width="2.42578125" style="151" customWidth="1"/>
    <col min="11765" max="11766" width="6.140625" style="151" customWidth="1"/>
    <col min="11767" max="11767" width="6.42578125" style="151" customWidth="1"/>
    <col min="11768" max="11768" width="6.140625" style="151"/>
    <col min="11769" max="11769" width="2.85546875" style="151" customWidth="1"/>
    <col min="11770" max="11771" width="6.140625" style="151" customWidth="1"/>
    <col min="11772" max="11772" width="6.42578125" style="151" customWidth="1"/>
    <col min="11773" max="11782" width="6.140625" style="151" customWidth="1"/>
    <col min="11783" max="11783" width="9.7109375" style="151" customWidth="1"/>
    <col min="11784" max="11784" width="26" style="151" customWidth="1"/>
    <col min="11785" max="11785" width="35" style="151" customWidth="1"/>
    <col min="11786" max="11786" width="4.140625" style="151" customWidth="1"/>
    <col min="11787" max="12018" width="11.42578125" style="151" customWidth="1"/>
    <col min="12019" max="12019" width="2.85546875" style="151" customWidth="1"/>
    <col min="12020" max="12020" width="2.42578125" style="151" customWidth="1"/>
    <col min="12021" max="12022" width="6.140625" style="151" customWidth="1"/>
    <col min="12023" max="12023" width="6.42578125" style="151" customWidth="1"/>
    <col min="12024" max="12024" width="6.140625" style="151"/>
    <col min="12025" max="12025" width="2.85546875" style="151" customWidth="1"/>
    <col min="12026" max="12027" width="6.140625" style="151" customWidth="1"/>
    <col min="12028" max="12028" width="6.42578125" style="151" customWidth="1"/>
    <col min="12029" max="12038" width="6.140625" style="151" customWidth="1"/>
    <col min="12039" max="12039" width="9.7109375" style="151" customWidth="1"/>
    <col min="12040" max="12040" width="26" style="151" customWidth="1"/>
    <col min="12041" max="12041" width="35" style="151" customWidth="1"/>
    <col min="12042" max="12042" width="4.140625" style="151" customWidth="1"/>
    <col min="12043" max="12274" width="11.42578125" style="151" customWidth="1"/>
    <col min="12275" max="12275" width="2.85546875" style="151" customWidth="1"/>
    <col min="12276" max="12276" width="2.42578125" style="151" customWidth="1"/>
    <col min="12277" max="12278" width="6.140625" style="151" customWidth="1"/>
    <col min="12279" max="12279" width="6.42578125" style="151" customWidth="1"/>
    <col min="12280" max="12280" width="6.140625" style="151"/>
    <col min="12281" max="12281" width="2.85546875" style="151" customWidth="1"/>
    <col min="12282" max="12283" width="6.140625" style="151" customWidth="1"/>
    <col min="12284" max="12284" width="6.42578125" style="151" customWidth="1"/>
    <col min="12285" max="12294" width="6.140625" style="151" customWidth="1"/>
    <col min="12295" max="12295" width="9.7109375" style="151" customWidth="1"/>
    <col min="12296" max="12296" width="26" style="151" customWidth="1"/>
    <col min="12297" max="12297" width="35" style="151" customWidth="1"/>
    <col min="12298" max="12298" width="4.140625" style="151" customWidth="1"/>
    <col min="12299" max="12530" width="11.42578125" style="151" customWidth="1"/>
    <col min="12531" max="12531" width="2.85546875" style="151" customWidth="1"/>
    <col min="12532" max="12532" width="2.42578125" style="151" customWidth="1"/>
    <col min="12533" max="12534" width="6.140625" style="151" customWidth="1"/>
    <col min="12535" max="12535" width="6.42578125" style="151" customWidth="1"/>
    <col min="12536" max="12536" width="6.140625" style="151"/>
    <col min="12537" max="12537" width="2.85546875" style="151" customWidth="1"/>
    <col min="12538" max="12539" width="6.140625" style="151" customWidth="1"/>
    <col min="12540" max="12540" width="6.42578125" style="151" customWidth="1"/>
    <col min="12541" max="12550" width="6.140625" style="151" customWidth="1"/>
    <col min="12551" max="12551" width="9.7109375" style="151" customWidth="1"/>
    <col min="12552" max="12552" width="26" style="151" customWidth="1"/>
    <col min="12553" max="12553" width="35" style="151" customWidth="1"/>
    <col min="12554" max="12554" width="4.140625" style="151" customWidth="1"/>
    <col min="12555" max="12786" width="11.42578125" style="151" customWidth="1"/>
    <col min="12787" max="12787" width="2.85546875" style="151" customWidth="1"/>
    <col min="12788" max="12788" width="2.42578125" style="151" customWidth="1"/>
    <col min="12789" max="12790" width="6.140625" style="151" customWidth="1"/>
    <col min="12791" max="12791" width="6.42578125" style="151" customWidth="1"/>
    <col min="12792" max="12792" width="6.140625" style="151"/>
    <col min="12793" max="12793" width="2.85546875" style="151" customWidth="1"/>
    <col min="12794" max="12795" width="6.140625" style="151" customWidth="1"/>
    <col min="12796" max="12796" width="6.42578125" style="151" customWidth="1"/>
    <col min="12797" max="12806" width="6.140625" style="151" customWidth="1"/>
    <col min="12807" max="12807" width="9.7109375" style="151" customWidth="1"/>
    <col min="12808" max="12808" width="26" style="151" customWidth="1"/>
    <col min="12809" max="12809" width="35" style="151" customWidth="1"/>
    <col min="12810" max="12810" width="4.140625" style="151" customWidth="1"/>
    <col min="12811" max="13042" width="11.42578125" style="151" customWidth="1"/>
    <col min="13043" max="13043" width="2.85546875" style="151" customWidth="1"/>
    <col min="13044" max="13044" width="2.42578125" style="151" customWidth="1"/>
    <col min="13045" max="13046" width="6.140625" style="151" customWidth="1"/>
    <col min="13047" max="13047" width="6.42578125" style="151" customWidth="1"/>
    <col min="13048" max="13048" width="6.140625" style="151"/>
    <col min="13049" max="13049" width="2.85546875" style="151" customWidth="1"/>
    <col min="13050" max="13051" width="6.140625" style="151" customWidth="1"/>
    <col min="13052" max="13052" width="6.42578125" style="151" customWidth="1"/>
    <col min="13053" max="13062" width="6.140625" style="151" customWidth="1"/>
    <col min="13063" max="13063" width="9.7109375" style="151" customWidth="1"/>
    <col min="13064" max="13064" width="26" style="151" customWidth="1"/>
    <col min="13065" max="13065" width="35" style="151" customWidth="1"/>
    <col min="13066" max="13066" width="4.140625" style="151" customWidth="1"/>
    <col min="13067" max="13298" width="11.42578125" style="151" customWidth="1"/>
    <col min="13299" max="13299" width="2.85546875" style="151" customWidth="1"/>
    <col min="13300" max="13300" width="2.42578125" style="151" customWidth="1"/>
    <col min="13301" max="13302" width="6.140625" style="151" customWidth="1"/>
    <col min="13303" max="13303" width="6.42578125" style="151" customWidth="1"/>
    <col min="13304" max="13304" width="6.140625" style="151"/>
    <col min="13305" max="13305" width="2.85546875" style="151" customWidth="1"/>
    <col min="13306" max="13307" width="6.140625" style="151" customWidth="1"/>
    <col min="13308" max="13308" width="6.42578125" style="151" customWidth="1"/>
    <col min="13309" max="13318" width="6.140625" style="151" customWidth="1"/>
    <col min="13319" max="13319" width="9.7109375" style="151" customWidth="1"/>
    <col min="13320" max="13320" width="26" style="151" customWidth="1"/>
    <col min="13321" max="13321" width="35" style="151" customWidth="1"/>
    <col min="13322" max="13322" width="4.140625" style="151" customWidth="1"/>
    <col min="13323" max="13554" width="11.42578125" style="151" customWidth="1"/>
    <col min="13555" max="13555" width="2.85546875" style="151" customWidth="1"/>
    <col min="13556" max="13556" width="2.42578125" style="151" customWidth="1"/>
    <col min="13557" max="13558" width="6.140625" style="151" customWidth="1"/>
    <col min="13559" max="13559" width="6.42578125" style="151" customWidth="1"/>
    <col min="13560" max="13560" width="6.140625" style="151"/>
    <col min="13561" max="13561" width="2.85546875" style="151" customWidth="1"/>
    <col min="13562" max="13563" width="6.140625" style="151" customWidth="1"/>
    <col min="13564" max="13564" width="6.42578125" style="151" customWidth="1"/>
    <col min="13565" max="13574" width="6.140625" style="151" customWidth="1"/>
    <col min="13575" max="13575" width="9.7109375" style="151" customWidth="1"/>
    <col min="13576" max="13576" width="26" style="151" customWidth="1"/>
    <col min="13577" max="13577" width="35" style="151" customWidth="1"/>
    <col min="13578" max="13578" width="4.140625" style="151" customWidth="1"/>
    <col min="13579" max="13810" width="11.42578125" style="151" customWidth="1"/>
    <col min="13811" max="13811" width="2.85546875" style="151" customWidth="1"/>
    <col min="13812" max="13812" width="2.42578125" style="151" customWidth="1"/>
    <col min="13813" max="13814" width="6.140625" style="151" customWidth="1"/>
    <col min="13815" max="13815" width="6.42578125" style="151" customWidth="1"/>
    <col min="13816" max="13816" width="6.140625" style="151"/>
    <col min="13817" max="13817" width="2.85546875" style="151" customWidth="1"/>
    <col min="13818" max="13819" width="6.140625" style="151" customWidth="1"/>
    <col min="13820" max="13820" width="6.42578125" style="151" customWidth="1"/>
    <col min="13821" max="13830" width="6.140625" style="151" customWidth="1"/>
    <col min="13831" max="13831" width="9.7109375" style="151" customWidth="1"/>
    <col min="13832" max="13832" width="26" style="151" customWidth="1"/>
    <col min="13833" max="13833" width="35" style="151" customWidth="1"/>
    <col min="13834" max="13834" width="4.140625" style="151" customWidth="1"/>
    <col min="13835" max="14066" width="11.42578125" style="151" customWidth="1"/>
    <col min="14067" max="14067" width="2.85546875" style="151" customWidth="1"/>
    <col min="14068" max="14068" width="2.42578125" style="151" customWidth="1"/>
    <col min="14069" max="14070" width="6.140625" style="151" customWidth="1"/>
    <col min="14071" max="14071" width="6.42578125" style="151" customWidth="1"/>
    <col min="14072" max="14072" width="6.140625" style="151"/>
    <col min="14073" max="14073" width="2.85546875" style="151" customWidth="1"/>
    <col min="14074" max="14075" width="6.140625" style="151" customWidth="1"/>
    <col min="14076" max="14076" width="6.42578125" style="151" customWidth="1"/>
    <col min="14077" max="14086" width="6.140625" style="151" customWidth="1"/>
    <col min="14087" max="14087" width="9.7109375" style="151" customWidth="1"/>
    <col min="14088" max="14088" width="26" style="151" customWidth="1"/>
    <col min="14089" max="14089" width="35" style="151" customWidth="1"/>
    <col min="14090" max="14090" width="4.140625" style="151" customWidth="1"/>
    <col min="14091" max="14322" width="11.42578125" style="151" customWidth="1"/>
    <col min="14323" max="14323" width="2.85546875" style="151" customWidth="1"/>
    <col min="14324" max="14324" width="2.42578125" style="151" customWidth="1"/>
    <col min="14325" max="14326" width="6.140625" style="151" customWidth="1"/>
    <col min="14327" max="14327" width="6.42578125" style="151" customWidth="1"/>
    <col min="14328" max="14328" width="6.140625" style="151"/>
    <col min="14329" max="14329" width="2.85546875" style="151" customWidth="1"/>
    <col min="14330" max="14331" width="6.140625" style="151" customWidth="1"/>
    <col min="14332" max="14332" width="6.42578125" style="151" customWidth="1"/>
    <col min="14333" max="14342" width="6.140625" style="151" customWidth="1"/>
    <col min="14343" max="14343" width="9.7109375" style="151" customWidth="1"/>
    <col min="14344" max="14344" width="26" style="151" customWidth="1"/>
    <col min="14345" max="14345" width="35" style="151" customWidth="1"/>
    <col min="14346" max="14346" width="4.140625" style="151" customWidth="1"/>
    <col min="14347" max="14578" width="11.42578125" style="151" customWidth="1"/>
    <col min="14579" max="14579" width="2.85546875" style="151" customWidth="1"/>
    <col min="14580" max="14580" width="2.42578125" style="151" customWidth="1"/>
    <col min="14581" max="14582" width="6.140625" style="151" customWidth="1"/>
    <col min="14583" max="14583" width="6.42578125" style="151" customWidth="1"/>
    <col min="14584" max="14584" width="6.140625" style="151"/>
    <col min="14585" max="14585" width="2.85546875" style="151" customWidth="1"/>
    <col min="14586" max="14587" width="6.140625" style="151" customWidth="1"/>
    <col min="14588" max="14588" width="6.42578125" style="151" customWidth="1"/>
    <col min="14589" max="14598" width="6.140625" style="151" customWidth="1"/>
    <col min="14599" max="14599" width="9.7109375" style="151" customWidth="1"/>
    <col min="14600" max="14600" width="26" style="151" customWidth="1"/>
    <col min="14601" max="14601" width="35" style="151" customWidth="1"/>
    <col min="14602" max="14602" width="4.140625" style="151" customWidth="1"/>
    <col min="14603" max="14834" width="11.42578125" style="151" customWidth="1"/>
    <col min="14835" max="14835" width="2.85546875" style="151" customWidth="1"/>
    <col min="14836" max="14836" width="2.42578125" style="151" customWidth="1"/>
    <col min="14837" max="14838" width="6.140625" style="151" customWidth="1"/>
    <col min="14839" max="14839" width="6.42578125" style="151" customWidth="1"/>
    <col min="14840" max="14840" width="6.140625" style="151"/>
    <col min="14841" max="14841" width="2.85546875" style="151" customWidth="1"/>
    <col min="14842" max="14843" width="6.140625" style="151" customWidth="1"/>
    <col min="14844" max="14844" width="6.42578125" style="151" customWidth="1"/>
    <col min="14845" max="14854" width="6.140625" style="151" customWidth="1"/>
    <col min="14855" max="14855" width="9.7109375" style="151" customWidth="1"/>
    <col min="14856" max="14856" width="26" style="151" customWidth="1"/>
    <col min="14857" max="14857" width="35" style="151" customWidth="1"/>
    <col min="14858" max="14858" width="4.140625" style="151" customWidth="1"/>
    <col min="14859" max="15090" width="11.42578125" style="151" customWidth="1"/>
    <col min="15091" max="15091" width="2.85546875" style="151" customWidth="1"/>
    <col min="15092" max="15092" width="2.42578125" style="151" customWidth="1"/>
    <col min="15093" max="15094" width="6.140625" style="151" customWidth="1"/>
    <col min="15095" max="15095" width="6.42578125" style="151" customWidth="1"/>
    <col min="15096" max="15096" width="6.140625" style="151"/>
    <col min="15097" max="15097" width="2.85546875" style="151" customWidth="1"/>
    <col min="15098" max="15099" width="6.140625" style="151" customWidth="1"/>
    <col min="15100" max="15100" width="6.42578125" style="151" customWidth="1"/>
    <col min="15101" max="15110" width="6.140625" style="151" customWidth="1"/>
    <col min="15111" max="15111" width="9.7109375" style="151" customWidth="1"/>
    <col min="15112" max="15112" width="26" style="151" customWidth="1"/>
    <col min="15113" max="15113" width="35" style="151" customWidth="1"/>
    <col min="15114" max="15114" width="4.140625" style="151" customWidth="1"/>
    <col min="15115" max="15346" width="11.42578125" style="151" customWidth="1"/>
    <col min="15347" max="15347" width="2.85546875" style="151" customWidth="1"/>
    <col min="15348" max="15348" width="2.42578125" style="151" customWidth="1"/>
    <col min="15349" max="15350" width="6.140625" style="151" customWidth="1"/>
    <col min="15351" max="15351" width="6.42578125" style="151" customWidth="1"/>
    <col min="15352" max="15352" width="6.140625" style="151"/>
    <col min="15353" max="15353" width="2.85546875" style="151" customWidth="1"/>
    <col min="15354" max="15355" width="6.140625" style="151" customWidth="1"/>
    <col min="15356" max="15356" width="6.42578125" style="151" customWidth="1"/>
    <col min="15357" max="15366" width="6.140625" style="151" customWidth="1"/>
    <col min="15367" max="15367" width="9.7109375" style="151" customWidth="1"/>
    <col min="15368" max="15368" width="26" style="151" customWidth="1"/>
    <col min="15369" max="15369" width="35" style="151" customWidth="1"/>
    <col min="15370" max="15370" width="4.140625" style="151" customWidth="1"/>
    <col min="15371" max="15602" width="11.42578125" style="151" customWidth="1"/>
    <col min="15603" max="15603" width="2.85546875" style="151" customWidth="1"/>
    <col min="15604" max="15604" width="2.42578125" style="151" customWidth="1"/>
    <col min="15605" max="15606" width="6.140625" style="151" customWidth="1"/>
    <col min="15607" max="15607" width="6.42578125" style="151" customWidth="1"/>
    <col min="15608" max="15608" width="6.140625" style="151"/>
    <col min="15609" max="15609" width="2.85546875" style="151" customWidth="1"/>
    <col min="15610" max="15611" width="6.140625" style="151" customWidth="1"/>
    <col min="15612" max="15612" width="6.42578125" style="151" customWidth="1"/>
    <col min="15613" max="15622" width="6.140625" style="151" customWidth="1"/>
    <col min="15623" max="15623" width="9.7109375" style="151" customWidth="1"/>
    <col min="15624" max="15624" width="26" style="151" customWidth="1"/>
    <col min="15625" max="15625" width="35" style="151" customWidth="1"/>
    <col min="15626" max="15626" width="4.140625" style="151" customWidth="1"/>
    <col min="15627" max="15858" width="11.42578125" style="151" customWidth="1"/>
    <col min="15859" max="15859" width="2.85546875" style="151" customWidth="1"/>
    <col min="15860" max="15860" width="2.42578125" style="151" customWidth="1"/>
    <col min="15861" max="15862" width="6.140625" style="151" customWidth="1"/>
    <col min="15863" max="15863" width="6.42578125" style="151" customWidth="1"/>
    <col min="15864" max="15864" width="6.140625" style="151"/>
    <col min="15865" max="15865" width="2.85546875" style="151" customWidth="1"/>
    <col min="15866" max="15867" width="6.140625" style="151" customWidth="1"/>
    <col min="15868" max="15868" width="6.42578125" style="151" customWidth="1"/>
    <col min="15869" max="15878" width="6.140625" style="151" customWidth="1"/>
    <col min="15879" max="15879" width="9.7109375" style="151" customWidth="1"/>
    <col min="15880" max="15880" width="26" style="151" customWidth="1"/>
    <col min="15881" max="15881" width="35" style="151" customWidth="1"/>
    <col min="15882" max="15882" width="4.140625" style="151" customWidth="1"/>
    <col min="15883" max="16114" width="11.42578125" style="151" customWidth="1"/>
    <col min="16115" max="16115" width="2.85546875" style="151" customWidth="1"/>
    <col min="16116" max="16116" width="2.42578125" style="151" customWidth="1"/>
    <col min="16117" max="16118" width="6.140625" style="151" customWidth="1"/>
    <col min="16119" max="16119" width="6.42578125" style="151" customWidth="1"/>
    <col min="16120" max="16120" width="6.140625" style="151"/>
    <col min="16121" max="16121" width="2.85546875" style="151" customWidth="1"/>
    <col min="16122" max="16123" width="6.140625" style="151" customWidth="1"/>
    <col min="16124" max="16124" width="6.42578125" style="151" customWidth="1"/>
    <col min="16125" max="16134" width="6.140625" style="151" customWidth="1"/>
    <col min="16135" max="16135" width="9.7109375" style="151" customWidth="1"/>
    <col min="16136" max="16136" width="26" style="151" customWidth="1"/>
    <col min="16137" max="16137" width="35" style="151" customWidth="1"/>
    <col min="16138" max="16138" width="4.140625" style="151" customWidth="1"/>
    <col min="16139" max="16370" width="11.42578125" style="151" customWidth="1"/>
    <col min="16371" max="16371" width="2.85546875" style="151" customWidth="1"/>
    <col min="16372" max="16372" width="2.42578125" style="151" customWidth="1"/>
    <col min="16373" max="16374" width="6.140625" style="151" customWidth="1"/>
    <col min="16375" max="16384" width="6.140625" style="151"/>
  </cols>
  <sheetData>
    <row r="1" spans="1:10" s="142" customFormat="1" ht="18.75">
      <c r="A1" s="137"/>
      <c r="B1" s="138" t="s">
        <v>102</v>
      </c>
      <c r="C1" s="139"/>
      <c r="D1" s="139"/>
      <c r="E1" s="139"/>
      <c r="F1" s="139"/>
      <c r="G1" s="139"/>
      <c r="H1" s="139"/>
      <c r="I1" s="140"/>
      <c r="J1" s="141"/>
    </row>
    <row r="2" spans="1:10" s="142" customFormat="1" ht="18.75">
      <c r="A2" s="137"/>
      <c r="B2" s="143" t="s">
        <v>103</v>
      </c>
      <c r="C2" s="144"/>
      <c r="D2" s="144"/>
      <c r="E2" s="144"/>
      <c r="F2" s="144"/>
      <c r="G2" s="144"/>
      <c r="H2" s="144"/>
      <c r="I2" s="145"/>
      <c r="J2" s="141"/>
    </row>
    <row r="3" spans="1:10" s="142" customFormat="1" ht="18.75">
      <c r="A3" s="137"/>
      <c r="B3" s="146" t="s">
        <v>291</v>
      </c>
      <c r="C3" s="147"/>
      <c r="D3" s="147"/>
      <c r="E3" s="147"/>
      <c r="F3" s="147"/>
      <c r="G3" s="147"/>
      <c r="H3" s="147"/>
      <c r="I3" s="148"/>
      <c r="J3" s="141"/>
    </row>
    <row r="4" spans="1:10" ht="15.75">
      <c r="A4" s="149"/>
      <c r="B4" s="212" t="s">
        <v>197</v>
      </c>
      <c r="C4" s="166"/>
      <c r="D4" s="166"/>
      <c r="E4" s="166"/>
      <c r="F4" s="166"/>
      <c r="G4" s="166"/>
      <c r="H4" s="166"/>
      <c r="I4" s="213"/>
    </row>
    <row r="5" spans="1:10" ht="15.75">
      <c r="A5" s="149"/>
      <c r="B5" s="355" t="s">
        <v>254</v>
      </c>
      <c r="C5" s="356"/>
      <c r="D5" s="356"/>
      <c r="E5" s="354" t="str">
        <f>'PR. UNIT_F1_D.Orokorrak'!C5</f>
        <v>XXX</v>
      </c>
      <c r="F5" s="354"/>
      <c r="G5" s="152"/>
      <c r="H5" s="152"/>
      <c r="I5" s="153"/>
    </row>
    <row r="6" spans="1:10" ht="15.75">
      <c r="A6" s="149"/>
      <c r="B6" s="355" t="s">
        <v>198</v>
      </c>
      <c r="C6" s="356"/>
      <c r="D6" s="356"/>
      <c r="E6" s="354" t="str">
        <f>'PR. UNIT_F1_D.Orokorrak'!G5</f>
        <v>XXX</v>
      </c>
      <c r="F6" s="354"/>
      <c r="G6" s="152"/>
      <c r="H6" s="152"/>
      <c r="I6" s="153"/>
    </row>
    <row r="7" spans="1:10" ht="15.75">
      <c r="A7" s="149"/>
      <c r="B7" s="355" t="s">
        <v>199</v>
      </c>
      <c r="C7" s="356"/>
      <c r="D7" s="356"/>
      <c r="E7" s="354" t="str">
        <f>'PR. UNIT_F1_D.Orokorrak'!E6</f>
        <v>XX</v>
      </c>
      <c r="F7" s="354"/>
      <c r="G7" s="152"/>
      <c r="H7" s="135"/>
      <c r="I7" s="153"/>
    </row>
    <row r="8" spans="1:10" ht="30.75" customHeight="1">
      <c r="B8" s="214" t="s">
        <v>0</v>
      </c>
      <c r="C8" s="353" t="s">
        <v>0</v>
      </c>
      <c r="D8" s="353"/>
      <c r="E8" s="353"/>
      <c r="F8" s="353"/>
      <c r="G8" s="353"/>
      <c r="H8" s="353"/>
      <c r="I8" s="164" t="s">
        <v>0</v>
      </c>
    </row>
    <row r="9" spans="1:10" s="261" customFormat="1" ht="32.1" customHeight="1">
      <c r="A9" s="260"/>
      <c r="B9" s="350" t="s">
        <v>281</v>
      </c>
      <c r="C9" s="351"/>
      <c r="D9" s="351"/>
      <c r="E9" s="351"/>
      <c r="F9" s="351"/>
      <c r="G9" s="351"/>
      <c r="H9" s="351"/>
      <c r="I9" s="352"/>
      <c r="J9" s="150"/>
    </row>
    <row r="10" spans="1:10" ht="8.25" customHeight="1">
      <c r="B10" s="214"/>
      <c r="C10" s="254"/>
      <c r="D10" s="254"/>
      <c r="E10" s="254"/>
      <c r="F10" s="254"/>
      <c r="G10" s="254"/>
      <c r="H10" s="254"/>
      <c r="I10" s="164"/>
    </row>
    <row r="11" spans="1:10" s="156" customFormat="1" ht="18" customHeight="1">
      <c r="A11" s="137"/>
      <c r="B11" s="214" t="s">
        <v>0</v>
      </c>
      <c r="C11" s="190" t="s">
        <v>171</v>
      </c>
      <c r="D11" s="190" t="s">
        <v>172</v>
      </c>
      <c r="E11" s="208" t="s">
        <v>173</v>
      </c>
      <c r="F11" s="209" t="s">
        <v>174</v>
      </c>
      <c r="G11" s="209" t="s">
        <v>190</v>
      </c>
      <c r="H11" s="209" t="s">
        <v>252</v>
      </c>
      <c r="I11" s="164" t="s">
        <v>0</v>
      </c>
      <c r="J11" s="155"/>
    </row>
    <row r="12" spans="1:10" s="156" customFormat="1" ht="14.1" customHeight="1">
      <c r="A12" s="137"/>
      <c r="B12" s="214" t="s">
        <v>0</v>
      </c>
      <c r="C12" s="263" t="s">
        <v>257</v>
      </c>
      <c r="D12" s="191"/>
      <c r="E12" s="210"/>
      <c r="F12" s="211"/>
      <c r="G12" s="211"/>
      <c r="H12" s="211"/>
      <c r="I12" s="164" t="s">
        <v>0</v>
      </c>
      <c r="J12" s="155"/>
    </row>
    <row r="13" spans="1:10" s="156" customFormat="1" ht="14.1" customHeight="1">
      <c r="A13" s="137"/>
      <c r="B13" s="214" t="s">
        <v>0</v>
      </c>
      <c r="C13" s="263" t="s">
        <v>258</v>
      </c>
      <c r="D13" s="191"/>
      <c r="E13" s="210"/>
      <c r="F13" s="211" t="s">
        <v>0</v>
      </c>
      <c r="G13" s="211"/>
      <c r="H13" s="211"/>
      <c r="I13" s="164" t="s">
        <v>0</v>
      </c>
      <c r="J13" s="155"/>
    </row>
    <row r="14" spans="1:10" s="156" customFormat="1" ht="14.1" customHeight="1">
      <c r="A14" s="157" t="s">
        <v>6</v>
      </c>
      <c r="B14" s="214" t="s">
        <v>0</v>
      </c>
      <c r="C14" s="263" t="s">
        <v>259</v>
      </c>
      <c r="D14" s="191"/>
      <c r="E14" s="210"/>
      <c r="F14" s="211"/>
      <c r="G14" s="211"/>
      <c r="H14" s="211"/>
      <c r="I14" s="164" t="s">
        <v>0</v>
      </c>
      <c r="J14" s="155"/>
    </row>
    <row r="15" spans="1:10" s="156" customFormat="1" ht="14.1" customHeight="1">
      <c r="A15" s="157"/>
      <c r="B15" s="214"/>
      <c r="C15" s="263" t="s">
        <v>260</v>
      </c>
      <c r="D15" s="191"/>
      <c r="E15" s="210"/>
      <c r="F15" s="211" t="s">
        <v>0</v>
      </c>
      <c r="G15" s="211"/>
      <c r="H15" s="211"/>
      <c r="I15" s="164"/>
      <c r="J15" s="155"/>
    </row>
    <row r="16" spans="1:10" s="156" customFormat="1" ht="14.1" customHeight="1">
      <c r="A16" s="157"/>
      <c r="B16" s="214"/>
      <c r="C16" s="263" t="s">
        <v>261</v>
      </c>
      <c r="D16" s="191"/>
      <c r="E16" s="210"/>
      <c r="F16" s="211"/>
      <c r="G16" s="211"/>
      <c r="H16" s="211"/>
      <c r="I16" s="164"/>
      <c r="J16" s="155"/>
    </row>
    <row r="17" spans="1:12" s="156" customFormat="1" ht="14.1" customHeight="1">
      <c r="A17" s="157"/>
      <c r="B17" s="214"/>
      <c r="C17" s="263" t="s">
        <v>262</v>
      </c>
      <c r="D17" s="191" t="s">
        <v>0</v>
      </c>
      <c r="E17" s="210"/>
      <c r="F17" s="211"/>
      <c r="G17" s="211"/>
      <c r="H17" s="211"/>
      <c r="I17" s="164"/>
      <c r="J17" s="155"/>
    </row>
    <row r="18" spans="1:12" s="156" customFormat="1" ht="14.1" customHeight="1">
      <c r="A18" s="157"/>
      <c r="B18" s="214"/>
      <c r="C18" s="263" t="s">
        <v>263</v>
      </c>
      <c r="D18" s="191"/>
      <c r="E18" s="210"/>
      <c r="F18" s="211"/>
      <c r="G18" s="211"/>
      <c r="H18" s="211"/>
      <c r="I18" s="164"/>
      <c r="J18" s="155"/>
    </row>
    <row r="19" spans="1:12" s="156" customFormat="1" ht="14.1" customHeight="1">
      <c r="A19" s="157"/>
      <c r="B19" s="214"/>
      <c r="C19" s="263" t="s">
        <v>264</v>
      </c>
      <c r="D19" s="191" t="s">
        <v>0</v>
      </c>
      <c r="E19" s="210" t="s">
        <v>0</v>
      </c>
      <c r="F19" s="211"/>
      <c r="G19" s="211"/>
      <c r="H19" s="211"/>
      <c r="I19" s="164"/>
      <c r="J19" s="155"/>
    </row>
    <row r="20" spans="1:12" s="156" customFormat="1" ht="14.1" customHeight="1">
      <c r="A20" s="157"/>
      <c r="B20" s="214" t="s">
        <v>0</v>
      </c>
      <c r="C20" s="263" t="s">
        <v>265</v>
      </c>
      <c r="D20" s="191"/>
      <c r="E20" s="210"/>
      <c r="F20" s="211" t="s">
        <v>0</v>
      </c>
      <c r="G20" s="211"/>
      <c r="H20" s="211"/>
      <c r="I20" s="164" t="s">
        <v>0</v>
      </c>
      <c r="J20" s="155"/>
    </row>
    <row r="21" spans="1:12" s="156" customFormat="1" ht="14.1" customHeight="1">
      <c r="A21" s="157"/>
      <c r="B21" s="214" t="s">
        <v>0</v>
      </c>
      <c r="C21" s="263" t="s">
        <v>266</v>
      </c>
      <c r="D21" s="191"/>
      <c r="E21" s="210"/>
      <c r="F21" s="211"/>
      <c r="G21" s="211"/>
      <c r="H21" s="211"/>
      <c r="I21" s="164" t="s">
        <v>0</v>
      </c>
      <c r="J21" s="155"/>
    </row>
    <row r="22" spans="1:12" s="156" customFormat="1" ht="14.1" customHeight="1">
      <c r="A22" s="157"/>
      <c r="B22" s="214"/>
      <c r="C22" s="263" t="s">
        <v>267</v>
      </c>
      <c r="D22" s="191"/>
      <c r="E22" s="210"/>
      <c r="F22" s="211"/>
      <c r="G22" s="211"/>
      <c r="H22" s="211"/>
      <c r="I22" s="164"/>
      <c r="J22" s="155"/>
    </row>
    <row r="23" spans="1:12" s="156" customFormat="1" ht="14.1" customHeight="1">
      <c r="A23" s="157"/>
      <c r="B23" s="214"/>
      <c r="C23" s="263" t="s">
        <v>268</v>
      </c>
      <c r="D23" s="191"/>
      <c r="E23" s="210"/>
      <c r="F23" s="211"/>
      <c r="G23" s="211"/>
      <c r="H23" s="211"/>
      <c r="I23" s="164"/>
      <c r="J23" s="155"/>
    </row>
    <row r="24" spans="1:12" s="156" customFormat="1" ht="14.1" customHeight="1">
      <c r="A24" s="157"/>
      <c r="B24" s="214"/>
      <c r="C24" s="263" t="s">
        <v>269</v>
      </c>
      <c r="D24" s="191"/>
      <c r="E24" s="210"/>
      <c r="F24" s="211"/>
      <c r="G24" s="211"/>
      <c r="H24" s="211"/>
      <c r="I24" s="164"/>
      <c r="J24" s="155"/>
    </row>
    <row r="25" spans="1:12" s="156" customFormat="1" ht="14.1" customHeight="1">
      <c r="A25" s="157"/>
      <c r="B25" s="214"/>
      <c r="C25" s="263" t="s">
        <v>270</v>
      </c>
      <c r="D25" s="191"/>
      <c r="E25" s="210"/>
      <c r="F25" s="211"/>
      <c r="G25" s="211"/>
      <c r="H25" s="211"/>
      <c r="I25" s="164"/>
      <c r="J25" s="155"/>
    </row>
    <row r="26" spans="1:12" s="156" customFormat="1" ht="14.1" customHeight="1">
      <c r="A26" s="157"/>
      <c r="B26" s="214"/>
      <c r="C26" s="263" t="s">
        <v>271</v>
      </c>
      <c r="D26" s="191"/>
      <c r="E26" s="210"/>
      <c r="F26" s="211"/>
      <c r="G26" s="211"/>
      <c r="H26" s="211"/>
      <c r="I26" s="164"/>
      <c r="J26" s="155"/>
    </row>
    <row r="27" spans="1:12" s="253" customFormat="1" ht="14.1" customHeight="1">
      <c r="A27" s="249"/>
      <c r="B27" s="250"/>
      <c r="C27" s="263" t="s">
        <v>272</v>
      </c>
      <c r="D27" s="191"/>
      <c r="E27" s="210"/>
      <c r="F27" s="211"/>
      <c r="G27" s="211"/>
      <c r="H27" s="211"/>
      <c r="I27" s="251"/>
      <c r="J27" s="252"/>
    </row>
    <row r="28" spans="1:12" ht="18" customHeight="1">
      <c r="A28" s="158" t="s">
        <v>7</v>
      </c>
      <c r="B28" s="192" t="s">
        <v>0</v>
      </c>
      <c r="C28" s="215"/>
      <c r="D28" s="215"/>
      <c r="E28" s="215"/>
      <c r="F28" s="215"/>
      <c r="G28" s="215"/>
      <c r="H28" s="215"/>
      <c r="I28" s="154" t="s">
        <v>0</v>
      </c>
    </row>
    <row r="29" spans="1:12" ht="22.5" customHeight="1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1"/>
      <c r="L29" s="161"/>
    </row>
    <row r="30" spans="1:12" ht="22.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1"/>
      <c r="L30" s="161"/>
    </row>
  </sheetData>
  <sheetProtection algorithmName="SHA-512" hashValue="YumSQ4x5bZAxNKxfB6sKAUtIazbtAerGYVLlswJT3cYkXstDCSndd65jZsYK+W1B1bi8cP+mpZ/obJ3n4uq9EQ==" saltValue="h4lM2KSbiDfTTdAMWqPNQQ==" spinCount="100000" sheet="1" insertRows="0" selectLockedCells="1"/>
  <mergeCells count="8">
    <mergeCell ref="B9:I9"/>
    <mergeCell ref="C8:H8"/>
    <mergeCell ref="E5:F5"/>
    <mergeCell ref="E6:F6"/>
    <mergeCell ref="E7:F7"/>
    <mergeCell ref="B5:D5"/>
    <mergeCell ref="B6:D6"/>
    <mergeCell ref="B7:D7"/>
  </mergeCells>
  <pageMargins left="0.7" right="0.7" top="0.75" bottom="0.75" header="0.31496062000000002" footer="0.31496062000000002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Normal="100" workbookViewId="0">
      <pane ySplit="11" topLeftCell="A36" activePane="bottomLeft" state="frozen"/>
      <selection pane="bottomLeft" activeCell="D59" sqref="D59:E59"/>
    </sheetView>
  </sheetViews>
  <sheetFormatPr defaultColWidth="11.42578125" defaultRowHeight="20.100000000000001" customHeight="1"/>
  <cols>
    <col min="1" max="1" width="5.7109375" style="196" customWidth="1"/>
    <col min="2" max="2" width="18.5703125" style="196" customWidth="1"/>
    <col min="3" max="3" width="25.85546875" style="196" customWidth="1"/>
    <col min="4" max="4" width="18.5703125" style="196" customWidth="1"/>
    <col min="5" max="5" width="22" style="196" customWidth="1"/>
    <col min="6" max="6" width="18.5703125" style="196" customWidth="1"/>
    <col min="7" max="7" width="21.42578125" style="196" customWidth="1"/>
    <col min="8" max="8" width="25.42578125" style="196" customWidth="1"/>
    <col min="9" max="9" width="22" style="196" customWidth="1"/>
    <col min="10" max="10" width="5.7109375" style="196" customWidth="1"/>
    <col min="11" max="16384" width="11.42578125" style="104"/>
  </cols>
  <sheetData>
    <row r="1" spans="1:28" ht="20.100000000000001" customHeight="1">
      <c r="B1" s="302" t="s">
        <v>102</v>
      </c>
      <c r="C1" s="303"/>
      <c r="D1" s="303"/>
      <c r="E1" s="303"/>
      <c r="F1" s="303"/>
      <c r="G1" s="303"/>
      <c r="H1" s="303"/>
      <c r="I1" s="304"/>
    </row>
    <row r="2" spans="1:28" ht="20.100000000000001" customHeight="1">
      <c r="B2" s="305" t="s">
        <v>146</v>
      </c>
      <c r="C2" s="306"/>
      <c r="D2" s="306"/>
      <c r="E2" s="306"/>
      <c r="F2" s="306"/>
      <c r="G2" s="306"/>
      <c r="H2" s="306"/>
      <c r="I2" s="307"/>
    </row>
    <row r="3" spans="1:28" ht="20.100000000000001" customHeight="1">
      <c r="B3" s="305" t="s">
        <v>104</v>
      </c>
      <c r="C3" s="306"/>
      <c r="D3" s="306"/>
      <c r="E3" s="306"/>
      <c r="F3" s="306"/>
      <c r="G3" s="306"/>
      <c r="H3" s="306"/>
      <c r="I3" s="307"/>
    </row>
    <row r="4" spans="1:28" s="117" customFormat="1" ht="20.100000000000001" customHeight="1">
      <c r="A4" s="197"/>
      <c r="B4" s="359" t="s">
        <v>147</v>
      </c>
      <c r="C4" s="360"/>
      <c r="D4" s="360"/>
      <c r="E4" s="360"/>
      <c r="F4" s="360"/>
      <c r="G4" s="360"/>
      <c r="H4" s="360"/>
      <c r="I4" s="361"/>
      <c r="J4" s="197"/>
    </row>
    <row r="5" spans="1:28" ht="26.25" customHeight="1">
      <c r="B5" s="268" t="s">
        <v>205</v>
      </c>
      <c r="C5" s="357" t="s">
        <v>167</v>
      </c>
      <c r="D5" s="357"/>
      <c r="E5" s="357"/>
      <c r="F5" s="269" t="s">
        <v>206</v>
      </c>
      <c r="G5" s="358" t="s">
        <v>167</v>
      </c>
      <c r="H5" s="321"/>
      <c r="I5" s="321"/>
    </row>
    <row r="6" spans="1:28" ht="24.75" customHeight="1">
      <c r="B6" s="283" t="s">
        <v>301</v>
      </c>
      <c r="C6" s="283"/>
      <c r="D6" s="283"/>
      <c r="E6" s="283"/>
      <c r="F6" s="283"/>
      <c r="G6" s="283"/>
      <c r="H6" s="194" t="s">
        <v>116</v>
      </c>
      <c r="I6" s="101" t="s">
        <v>0</v>
      </c>
    </row>
    <row r="7" spans="1:28" s="176" customFormat="1" ht="32.1" customHeight="1">
      <c r="A7" s="169"/>
      <c r="B7" s="165" t="s">
        <v>235</v>
      </c>
      <c r="C7" s="362" t="s">
        <v>236</v>
      </c>
      <c r="D7" s="362"/>
      <c r="E7" s="362"/>
      <c r="F7" s="362"/>
      <c r="G7" s="362"/>
      <c r="H7" s="300" t="s">
        <v>237</v>
      </c>
      <c r="I7" s="300"/>
      <c r="J7" s="196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s="176" customFormat="1" ht="20.100000000000001" customHeight="1">
      <c r="A8" s="169"/>
      <c r="B8" s="177" t="s">
        <v>201</v>
      </c>
      <c r="C8" s="363" t="s">
        <v>233</v>
      </c>
      <c r="D8" s="363"/>
      <c r="E8" s="363"/>
      <c r="F8" s="363"/>
      <c r="G8" s="363"/>
      <c r="H8" s="364" t="s">
        <v>233</v>
      </c>
      <c r="I8" s="364"/>
      <c r="J8" s="196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s="176" customFormat="1" ht="20.100000000000001" customHeight="1">
      <c r="A9" s="169"/>
      <c r="B9" s="177" t="s">
        <v>202</v>
      </c>
      <c r="C9" s="363" t="s">
        <v>233</v>
      </c>
      <c r="D9" s="363"/>
      <c r="E9" s="363"/>
      <c r="F9" s="363"/>
      <c r="G9" s="363"/>
      <c r="H9" s="364" t="s">
        <v>233</v>
      </c>
      <c r="I9" s="364"/>
      <c r="J9" s="196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s="176" customFormat="1" ht="20.100000000000001" customHeight="1">
      <c r="A10" s="169"/>
      <c r="B10" s="177" t="s">
        <v>203</v>
      </c>
      <c r="C10" s="363" t="s">
        <v>233</v>
      </c>
      <c r="D10" s="363"/>
      <c r="E10" s="363"/>
      <c r="F10" s="363"/>
      <c r="G10" s="363"/>
      <c r="H10" s="364" t="s">
        <v>233</v>
      </c>
      <c r="I10" s="364"/>
      <c r="J10" s="19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s="176" customFormat="1" ht="20.100000000000001" customHeight="1">
      <c r="A11" s="169"/>
      <c r="B11" s="177" t="s">
        <v>204</v>
      </c>
      <c r="C11" s="363" t="s">
        <v>233</v>
      </c>
      <c r="D11" s="363"/>
      <c r="E11" s="363"/>
      <c r="F11" s="363"/>
      <c r="G11" s="363"/>
      <c r="H11" s="364" t="s">
        <v>233</v>
      </c>
      <c r="I11" s="364"/>
      <c r="J11" s="196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s="176" customFormat="1" ht="26.25" customHeight="1">
      <c r="A12" s="169"/>
      <c r="B12" s="300" t="s">
        <v>294</v>
      </c>
      <c r="C12" s="300"/>
      <c r="D12" s="300"/>
      <c r="E12" s="300"/>
      <c r="F12" s="300"/>
      <c r="G12" s="300"/>
      <c r="H12" s="300"/>
      <c r="I12" s="300"/>
      <c r="J12" s="196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20.100000000000001" customHeight="1">
      <c r="B13" s="283" t="s">
        <v>238</v>
      </c>
      <c r="C13" s="284"/>
      <c r="D13" s="284"/>
      <c r="E13" s="284"/>
      <c r="F13" s="284"/>
      <c r="G13" s="284"/>
      <c r="H13" s="284"/>
      <c r="I13" s="284"/>
    </row>
    <row r="14" spans="1:28" ht="75" customHeight="1">
      <c r="B14" s="294"/>
      <c r="C14" s="294"/>
      <c r="D14" s="294"/>
      <c r="E14" s="294"/>
      <c r="F14" s="294"/>
      <c r="G14" s="294"/>
      <c r="H14" s="294"/>
      <c r="I14" s="294"/>
    </row>
    <row r="15" spans="1:28" ht="20.100000000000001" customHeight="1">
      <c r="B15" s="292" t="s">
        <v>295</v>
      </c>
      <c r="C15" s="292"/>
      <c r="D15" s="292"/>
      <c r="E15" s="292"/>
      <c r="F15" s="292"/>
      <c r="G15" s="292"/>
      <c r="H15" s="292"/>
      <c r="I15" s="292"/>
    </row>
    <row r="16" spans="1:28" ht="20.100000000000001" customHeight="1">
      <c r="B16" s="284" t="s">
        <v>149</v>
      </c>
      <c r="C16" s="284"/>
      <c r="D16" s="284"/>
      <c r="E16" s="185" t="s">
        <v>148</v>
      </c>
      <c r="F16" s="284" t="s">
        <v>149</v>
      </c>
      <c r="G16" s="284"/>
      <c r="H16" s="284"/>
      <c r="I16" s="185" t="s">
        <v>148</v>
      </c>
    </row>
    <row r="17" spans="1:28" ht="20.100000000000001" customHeight="1">
      <c r="B17" s="321"/>
      <c r="C17" s="321"/>
      <c r="D17" s="321"/>
      <c r="E17" s="186"/>
      <c r="F17" s="321"/>
      <c r="G17" s="321"/>
      <c r="H17" s="321"/>
      <c r="I17" s="186"/>
    </row>
    <row r="18" spans="1:28" ht="20.100000000000001" customHeight="1">
      <c r="B18" s="321"/>
      <c r="C18" s="321"/>
      <c r="D18" s="321"/>
      <c r="E18" s="186"/>
      <c r="F18" s="321"/>
      <c r="G18" s="321"/>
      <c r="H18" s="321"/>
      <c r="I18" s="186"/>
    </row>
    <row r="19" spans="1:28" ht="20.100000000000001" customHeight="1">
      <c r="B19" s="321"/>
      <c r="C19" s="321"/>
      <c r="D19" s="321"/>
      <c r="E19" s="186"/>
      <c r="F19" s="321"/>
      <c r="G19" s="321"/>
      <c r="H19" s="321"/>
      <c r="I19" s="186"/>
    </row>
    <row r="20" spans="1:28" ht="20.100000000000001" customHeight="1">
      <c r="B20" s="321"/>
      <c r="C20" s="321"/>
      <c r="D20" s="321"/>
      <c r="E20" s="186"/>
      <c r="F20" s="321"/>
      <c r="G20" s="321"/>
      <c r="H20" s="321"/>
      <c r="I20" s="186"/>
    </row>
    <row r="21" spans="1:28" ht="20.100000000000001" customHeight="1">
      <c r="B21" s="284" t="s">
        <v>150</v>
      </c>
      <c r="C21" s="284"/>
      <c r="D21" s="118">
        <f>'PR. ENPR_F2_Aurrekontua'!E42</f>
        <v>0</v>
      </c>
      <c r="E21" s="287" t="s">
        <v>151</v>
      </c>
      <c r="F21" s="287"/>
      <c r="G21" s="118">
        <f>'PR. ENPR_F2_Aurrekontua'!D52</f>
        <v>0</v>
      </c>
      <c r="H21" s="183" t="s">
        <v>152</v>
      </c>
      <c r="I21" s="119" t="e">
        <f>'PR. ENPR_F2_Aurrekontua'!F51</f>
        <v>#DIV/0!</v>
      </c>
    </row>
    <row r="22" spans="1:28" s="117" customFormat="1" ht="20.100000000000001" customHeight="1">
      <c r="A22" s="197"/>
      <c r="B22" s="368" t="s">
        <v>108</v>
      </c>
      <c r="C22" s="368"/>
      <c r="D22" s="368"/>
      <c r="E22" s="368"/>
      <c r="F22" s="368"/>
      <c r="G22" s="368"/>
      <c r="H22" s="368"/>
      <c r="I22" s="368"/>
      <c r="J22" s="196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s="117" customFormat="1" ht="20.100000000000001" customHeight="1">
      <c r="A23" s="197"/>
      <c r="B23" s="374" t="s">
        <v>239</v>
      </c>
      <c r="C23" s="374"/>
      <c r="D23" s="374"/>
      <c r="E23" s="374"/>
      <c r="F23" s="374"/>
      <c r="G23" s="374"/>
      <c r="H23" s="374"/>
      <c r="I23" s="374"/>
      <c r="J23" s="197"/>
    </row>
    <row r="24" spans="1:28" s="176" customFormat="1" ht="20.100000000000001" customHeight="1">
      <c r="A24" s="197"/>
      <c r="B24" s="314" t="s">
        <v>296</v>
      </c>
      <c r="C24" s="372"/>
      <c r="D24" s="372"/>
      <c r="E24" s="372"/>
      <c r="F24" s="372"/>
      <c r="G24" s="372"/>
      <c r="H24" s="372"/>
      <c r="I24" s="372"/>
      <c r="J24" s="169"/>
    </row>
    <row r="25" spans="1:28" s="176" customFormat="1" ht="20.100000000000001" customHeight="1">
      <c r="A25" s="197"/>
      <c r="B25" s="189" t="s">
        <v>240</v>
      </c>
      <c r="C25" s="362" t="s">
        <v>241</v>
      </c>
      <c r="D25" s="362"/>
      <c r="E25" s="362"/>
      <c r="F25" s="362"/>
      <c r="G25" s="362"/>
      <c r="H25" s="189" t="s">
        <v>211</v>
      </c>
      <c r="I25" s="189" t="s">
        <v>212</v>
      </c>
      <c r="J25" s="169"/>
    </row>
    <row r="26" spans="1:28" s="178" customFormat="1" ht="20.25" customHeight="1">
      <c r="A26" s="197"/>
      <c r="B26" s="172"/>
      <c r="C26" s="317"/>
      <c r="D26" s="317"/>
      <c r="E26" s="317"/>
      <c r="F26" s="317"/>
      <c r="G26" s="317"/>
      <c r="H26" s="172"/>
      <c r="I26" s="173"/>
      <c r="J26" s="171"/>
      <c r="K26" s="176"/>
      <c r="L26" s="176"/>
      <c r="M26" s="176"/>
      <c r="N26" s="176"/>
    </row>
    <row r="27" spans="1:28" s="178" customFormat="1" ht="20.25" customHeight="1">
      <c r="A27" s="197"/>
      <c r="B27" s="172"/>
      <c r="C27" s="317"/>
      <c r="D27" s="317"/>
      <c r="E27" s="317"/>
      <c r="F27" s="317"/>
      <c r="G27" s="317"/>
      <c r="H27" s="172"/>
      <c r="I27" s="173"/>
      <c r="J27" s="171"/>
      <c r="K27" s="176"/>
      <c r="L27" s="176"/>
      <c r="M27" s="176"/>
      <c r="N27" s="176"/>
    </row>
    <row r="28" spans="1:28" s="178" customFormat="1" ht="20.25" customHeight="1">
      <c r="A28" s="197"/>
      <c r="B28" s="172"/>
      <c r="C28" s="317"/>
      <c r="D28" s="317"/>
      <c r="E28" s="317"/>
      <c r="F28" s="317"/>
      <c r="G28" s="317"/>
      <c r="H28" s="172"/>
      <c r="I28" s="173"/>
      <c r="J28" s="171"/>
      <c r="K28" s="176"/>
      <c r="L28" s="176"/>
      <c r="M28" s="176"/>
      <c r="N28" s="176"/>
    </row>
    <row r="29" spans="1:28" s="178" customFormat="1" ht="20.25" customHeight="1">
      <c r="A29" s="197"/>
      <c r="B29" s="172"/>
      <c r="C29" s="317"/>
      <c r="D29" s="317"/>
      <c r="E29" s="317"/>
      <c r="F29" s="317"/>
      <c r="G29" s="317"/>
      <c r="H29" s="172"/>
      <c r="I29" s="173"/>
      <c r="J29" s="171"/>
      <c r="K29" s="176"/>
      <c r="L29" s="176"/>
      <c r="M29" s="176"/>
      <c r="N29" s="176"/>
    </row>
    <row r="30" spans="1:28" s="178" customFormat="1" ht="20.25" customHeight="1">
      <c r="A30" s="197"/>
      <c r="B30" s="172"/>
      <c r="C30" s="317"/>
      <c r="D30" s="317"/>
      <c r="E30" s="317"/>
      <c r="F30" s="317"/>
      <c r="G30" s="317"/>
      <c r="H30" s="172"/>
      <c r="I30" s="173"/>
      <c r="J30" s="171"/>
      <c r="K30" s="176"/>
      <c r="L30" s="176"/>
      <c r="M30" s="176"/>
      <c r="N30" s="176"/>
    </row>
    <row r="31" spans="1:28" ht="20.100000000000001" customHeight="1">
      <c r="A31" s="197"/>
      <c r="B31" s="373" t="s">
        <v>297</v>
      </c>
      <c r="C31" s="285"/>
      <c r="D31" s="285"/>
      <c r="E31" s="285"/>
      <c r="F31" s="285"/>
      <c r="G31" s="285"/>
      <c r="H31" s="285"/>
      <c r="I31" s="120" t="e">
        <f>+D21/I53</f>
        <v>#DIV/0!</v>
      </c>
    </row>
    <row r="32" spans="1:28" ht="20.100000000000001" customHeight="1">
      <c r="A32" s="197"/>
      <c r="B32" s="283" t="s">
        <v>242</v>
      </c>
      <c r="C32" s="284"/>
      <c r="D32" s="284"/>
      <c r="E32" s="120">
        <f>'PR. ENPR_F2_Aurrekontua'!E18+'PR. ENPR_F2_Aurrekontua'!E22+'PR. ENPR_F2_Aurrekontua'!E26</f>
        <v>0</v>
      </c>
      <c r="F32" s="286" t="s">
        <v>243</v>
      </c>
      <c r="G32" s="287"/>
      <c r="H32" s="287"/>
      <c r="I32" s="119" t="e">
        <f>'PR. ENPR_F2_Aurrekontua'!F45</f>
        <v>#DIV/0!</v>
      </c>
    </row>
    <row r="33" spans="1:14" ht="28.5" customHeight="1">
      <c r="A33" s="197"/>
      <c r="B33" s="283" t="s">
        <v>244</v>
      </c>
      <c r="C33" s="284"/>
      <c r="D33" s="321" t="s">
        <v>0</v>
      </c>
      <c r="E33" s="321"/>
      <c r="F33" s="321"/>
      <c r="G33" s="321"/>
      <c r="H33" s="321"/>
      <c r="I33" s="321"/>
    </row>
    <row r="34" spans="1:14" ht="24.75" customHeight="1">
      <c r="A34" s="197"/>
      <c r="B34" s="284" t="s">
        <v>153</v>
      </c>
      <c r="C34" s="284"/>
      <c r="D34" s="284"/>
      <c r="E34" s="321" t="s">
        <v>0</v>
      </c>
      <c r="F34" s="321"/>
      <c r="G34" s="321"/>
      <c r="H34" s="321"/>
      <c r="I34" s="321"/>
    </row>
    <row r="35" spans="1:14" ht="20.100000000000001" customHeight="1">
      <c r="B35" s="283" t="s">
        <v>298</v>
      </c>
      <c r="C35" s="284"/>
      <c r="D35" s="284"/>
      <c r="E35" s="284"/>
      <c r="F35" s="284"/>
      <c r="G35" s="284"/>
      <c r="H35" s="183" t="s">
        <v>122</v>
      </c>
      <c r="I35" s="128" t="s">
        <v>0</v>
      </c>
    </row>
    <row r="36" spans="1:14" ht="20.100000000000001" customHeight="1">
      <c r="B36" s="287" t="s">
        <v>113</v>
      </c>
      <c r="C36" s="287"/>
      <c r="D36" s="287"/>
      <c r="E36" s="287" t="s">
        <v>114</v>
      </c>
      <c r="F36" s="287"/>
      <c r="G36" s="287"/>
      <c r="H36" s="287"/>
      <c r="I36" s="287"/>
    </row>
    <row r="37" spans="1:14" ht="20.100000000000001" customHeight="1">
      <c r="B37" s="281"/>
      <c r="C37" s="281"/>
      <c r="D37" s="281"/>
      <c r="E37" s="281"/>
      <c r="F37" s="281"/>
      <c r="G37" s="281"/>
      <c r="H37" s="281"/>
      <c r="I37" s="281"/>
    </row>
    <row r="38" spans="1:14" ht="20.100000000000001" customHeight="1">
      <c r="B38" s="281"/>
      <c r="C38" s="281"/>
      <c r="D38" s="281"/>
      <c r="E38" s="281"/>
      <c r="F38" s="281"/>
      <c r="G38" s="281"/>
      <c r="H38" s="281"/>
      <c r="I38" s="281"/>
    </row>
    <row r="39" spans="1:14" ht="20.100000000000001" customHeight="1">
      <c r="B39" s="281"/>
      <c r="C39" s="281"/>
      <c r="D39" s="281"/>
      <c r="E39" s="281"/>
      <c r="F39" s="281"/>
      <c r="G39" s="281"/>
      <c r="H39" s="281"/>
      <c r="I39" s="281"/>
    </row>
    <row r="40" spans="1:14" ht="32.1" customHeight="1">
      <c r="B40" s="282" t="s">
        <v>154</v>
      </c>
      <c r="C40" s="282"/>
      <c r="D40" s="297"/>
      <c r="E40" s="297"/>
      <c r="F40" s="297"/>
      <c r="G40" s="297"/>
      <c r="H40" s="297"/>
      <c r="I40" s="297"/>
    </row>
    <row r="41" spans="1:14" s="176" customFormat="1" ht="32.1" customHeight="1">
      <c r="A41" s="169"/>
      <c r="B41" s="296" t="s">
        <v>302</v>
      </c>
      <c r="C41" s="296"/>
      <c r="D41" s="296"/>
      <c r="E41" s="296"/>
      <c r="F41" s="296"/>
      <c r="G41" s="296"/>
      <c r="H41" s="188" t="s">
        <v>247</v>
      </c>
      <c r="I41" s="188" t="s">
        <v>248</v>
      </c>
      <c r="J41" s="169"/>
    </row>
    <row r="42" spans="1:14" s="178" customFormat="1" ht="29.25" customHeight="1">
      <c r="A42" s="171"/>
      <c r="B42" s="165" t="s">
        <v>201</v>
      </c>
      <c r="C42" s="317"/>
      <c r="D42" s="317"/>
      <c r="E42" s="317"/>
      <c r="F42" s="317"/>
      <c r="G42" s="317"/>
      <c r="H42" s="179" t="s">
        <v>245</v>
      </c>
      <c r="I42" s="180" t="s">
        <v>246</v>
      </c>
      <c r="J42" s="171"/>
      <c r="K42" s="176"/>
      <c r="L42" s="176"/>
      <c r="M42" s="176"/>
      <c r="N42" s="176"/>
    </row>
    <row r="43" spans="1:14" s="178" customFormat="1" ht="29.25" customHeight="1">
      <c r="A43" s="171"/>
      <c r="B43" s="165" t="s">
        <v>202</v>
      </c>
      <c r="C43" s="317"/>
      <c r="D43" s="317"/>
      <c r="E43" s="317"/>
      <c r="F43" s="317"/>
      <c r="G43" s="317"/>
      <c r="H43" s="179" t="s">
        <v>245</v>
      </c>
      <c r="I43" s="180" t="s">
        <v>246</v>
      </c>
      <c r="J43" s="171"/>
      <c r="K43" s="176"/>
      <c r="L43" s="176"/>
      <c r="M43" s="176"/>
      <c r="N43" s="176"/>
    </row>
    <row r="44" spans="1:14" s="178" customFormat="1" ht="29.25" customHeight="1">
      <c r="A44" s="171"/>
      <c r="B44" s="165" t="s">
        <v>203</v>
      </c>
      <c r="C44" s="317"/>
      <c r="D44" s="317"/>
      <c r="E44" s="317"/>
      <c r="F44" s="317"/>
      <c r="G44" s="317"/>
      <c r="H44" s="179" t="s">
        <v>245</v>
      </c>
      <c r="I44" s="180" t="s">
        <v>246</v>
      </c>
      <c r="J44" s="171"/>
      <c r="K44" s="176"/>
      <c r="L44" s="176"/>
      <c r="M44" s="176"/>
      <c r="N44" s="176"/>
    </row>
    <row r="45" spans="1:14" s="178" customFormat="1" ht="26.25" customHeight="1">
      <c r="A45" s="171"/>
      <c r="B45" s="165" t="s">
        <v>204</v>
      </c>
      <c r="C45" s="317"/>
      <c r="D45" s="317"/>
      <c r="E45" s="317"/>
      <c r="F45" s="317"/>
      <c r="G45" s="317"/>
      <c r="H45" s="179" t="s">
        <v>245</v>
      </c>
      <c r="I45" s="180" t="s">
        <v>246</v>
      </c>
      <c r="J45" s="171"/>
      <c r="K45" s="176"/>
      <c r="L45" s="176"/>
      <c r="M45" s="176"/>
      <c r="N45" s="176"/>
    </row>
    <row r="46" spans="1:14" s="176" customFormat="1" ht="36" customHeight="1">
      <c r="A46" s="169"/>
      <c r="B46" s="375" t="s">
        <v>249</v>
      </c>
      <c r="C46" s="375"/>
      <c r="D46" s="297"/>
      <c r="E46" s="297"/>
      <c r="F46" s="297"/>
      <c r="G46" s="297"/>
      <c r="H46" s="297"/>
      <c r="I46" s="297"/>
      <c r="J46" s="169"/>
    </row>
    <row r="47" spans="1:14" s="117" customFormat="1" ht="28.5" customHeight="1">
      <c r="A47" s="197"/>
      <c r="B47" s="369" t="s">
        <v>250</v>
      </c>
      <c r="C47" s="369"/>
      <c r="D47" s="369"/>
      <c r="E47" s="369"/>
      <c r="F47" s="369"/>
      <c r="G47" s="369"/>
      <c r="H47" s="369"/>
      <c r="I47" s="369"/>
      <c r="J47" s="197"/>
    </row>
    <row r="48" spans="1:14" ht="26.25" customHeight="1">
      <c r="B48" s="370" t="s">
        <v>299</v>
      </c>
      <c r="C48" s="371"/>
      <c r="D48" s="371"/>
      <c r="E48" s="371"/>
      <c r="F48" s="371"/>
      <c r="G48" s="371"/>
      <c r="H48" s="371"/>
      <c r="I48" s="371"/>
    </row>
    <row r="49" spans="1:10" ht="24.75" customHeight="1">
      <c r="B49" s="282" t="s">
        <v>156</v>
      </c>
      <c r="C49" s="284"/>
      <c r="D49" s="284"/>
      <c r="E49" s="128"/>
      <c r="F49" s="287" t="s">
        <v>155</v>
      </c>
      <c r="G49" s="287"/>
      <c r="H49" s="287"/>
      <c r="I49" s="128"/>
    </row>
    <row r="50" spans="1:10" ht="32.1" customHeight="1">
      <c r="B50" s="282" t="s">
        <v>118</v>
      </c>
      <c r="C50" s="282"/>
      <c r="D50" s="297"/>
      <c r="E50" s="297"/>
      <c r="F50" s="297"/>
      <c r="G50" s="297"/>
      <c r="H50" s="297"/>
      <c r="I50" s="297"/>
    </row>
    <row r="51" spans="1:10" s="176" customFormat="1" ht="26.25" customHeight="1">
      <c r="A51" s="169"/>
      <c r="B51" s="376" t="s">
        <v>251</v>
      </c>
      <c r="C51" s="376"/>
      <c r="D51" s="376"/>
      <c r="E51" s="187"/>
      <c r="F51" s="181" t="s">
        <v>162</v>
      </c>
      <c r="G51" s="317"/>
      <c r="H51" s="317"/>
      <c r="I51" s="317"/>
      <c r="J51" s="169"/>
    </row>
    <row r="52" spans="1:10" s="176" customFormat="1" ht="30" customHeight="1">
      <c r="A52" s="169"/>
      <c r="B52" s="296" t="s">
        <v>300</v>
      </c>
      <c r="C52" s="296"/>
      <c r="D52" s="296"/>
      <c r="E52" s="296"/>
      <c r="F52" s="296"/>
      <c r="G52" s="296"/>
      <c r="H52" s="296"/>
      <c r="I52" s="296"/>
      <c r="J52" s="169"/>
    </row>
    <row r="53" spans="1:10" ht="32.25" customHeight="1">
      <c r="B53" s="367" t="s">
        <v>157</v>
      </c>
      <c r="C53" s="367"/>
      <c r="D53" s="128"/>
      <c r="E53" s="285" t="s">
        <v>119</v>
      </c>
      <c r="F53" s="285"/>
      <c r="G53" s="128"/>
      <c r="H53" s="121" t="s">
        <v>120</v>
      </c>
      <c r="I53" s="122">
        <f>+D53+G53</f>
        <v>0</v>
      </c>
    </row>
    <row r="54" spans="1:10" ht="29.25" customHeight="1">
      <c r="B54" s="292" t="s">
        <v>303</v>
      </c>
      <c r="C54" s="282"/>
      <c r="D54" s="282"/>
      <c r="E54" s="282"/>
      <c r="F54" s="282"/>
      <c r="G54" s="282"/>
      <c r="H54" s="182" t="s">
        <v>120</v>
      </c>
      <c r="I54" s="219"/>
    </row>
    <row r="55" spans="1:10" s="176" customFormat="1" ht="27.75" customHeight="1">
      <c r="A55" s="169"/>
      <c r="B55" s="366" t="s">
        <v>158</v>
      </c>
      <c r="C55" s="366"/>
      <c r="D55" s="366" t="s">
        <v>253</v>
      </c>
      <c r="E55" s="366"/>
      <c r="F55" s="366" t="s">
        <v>158</v>
      </c>
      <c r="G55" s="366"/>
      <c r="H55" s="366" t="s">
        <v>159</v>
      </c>
      <c r="I55" s="366"/>
      <c r="J55" s="169"/>
    </row>
    <row r="56" spans="1:10" ht="20.100000000000001" customHeight="1">
      <c r="B56" s="297" t="s">
        <v>0</v>
      </c>
      <c r="C56" s="297"/>
      <c r="D56" s="281"/>
      <c r="E56" s="281"/>
      <c r="F56" s="297"/>
      <c r="G56" s="297"/>
      <c r="H56" s="281"/>
      <c r="I56" s="281"/>
    </row>
    <row r="57" spans="1:10" ht="20.100000000000001" customHeight="1">
      <c r="B57" s="297"/>
      <c r="C57" s="297"/>
      <c r="D57" s="281"/>
      <c r="E57" s="281"/>
      <c r="F57" s="297"/>
      <c r="G57" s="297"/>
      <c r="H57" s="281"/>
      <c r="I57" s="281"/>
    </row>
    <row r="58" spans="1:10" ht="20.100000000000001" customHeight="1">
      <c r="B58" s="297"/>
      <c r="C58" s="297"/>
      <c r="D58" s="281"/>
      <c r="E58" s="281"/>
      <c r="F58" s="297"/>
      <c r="G58" s="297"/>
      <c r="H58" s="281"/>
      <c r="I58" s="281"/>
    </row>
    <row r="59" spans="1:10" ht="20.100000000000001" customHeight="1">
      <c r="B59" s="297"/>
      <c r="C59" s="297"/>
      <c r="D59" s="281"/>
      <c r="E59" s="281"/>
      <c r="F59" s="297"/>
      <c r="G59" s="297"/>
      <c r="H59" s="281"/>
      <c r="I59" s="281"/>
    </row>
    <row r="60" spans="1:10" ht="20.100000000000001" customHeight="1">
      <c r="B60" s="297"/>
      <c r="C60" s="297"/>
      <c r="D60" s="281"/>
      <c r="E60" s="281"/>
      <c r="F60" s="297"/>
      <c r="G60" s="297"/>
      <c r="H60" s="281"/>
      <c r="I60" s="281"/>
    </row>
    <row r="61" spans="1:10" ht="24.75" customHeight="1">
      <c r="B61" s="282" t="s">
        <v>161</v>
      </c>
      <c r="C61" s="282"/>
      <c r="D61" s="297"/>
      <c r="E61" s="297"/>
      <c r="F61" s="297"/>
      <c r="G61" s="297"/>
      <c r="H61" s="297"/>
      <c r="I61" s="297"/>
    </row>
    <row r="62" spans="1:10" ht="35.25" customHeight="1">
      <c r="B62" s="282" t="s">
        <v>160</v>
      </c>
      <c r="C62" s="282"/>
      <c r="D62" s="365" t="s">
        <v>0</v>
      </c>
      <c r="E62" s="365"/>
      <c r="F62" s="365"/>
      <c r="G62" s="365"/>
      <c r="H62" s="365"/>
      <c r="I62" s="365"/>
    </row>
  </sheetData>
  <sheetProtection algorithmName="SHA-512" hashValue="YQAiOdkrtkcH53vkkcU9BMlBO/v1KV2p8KKAjPSYxQTfT8A73U1ae4OazIw5Umw2f4bpCSnakwbL1A0QuEpZew==" saltValue="4pMBQmX41Z1wjvu4xaig8g==" spinCount="100000" sheet="1" objects="1" scenarios="1" selectLockedCells="1"/>
  <mergeCells count="107">
    <mergeCell ref="B58:C58"/>
    <mergeCell ref="D58:E58"/>
    <mergeCell ref="F58:G58"/>
    <mergeCell ref="H58:I58"/>
    <mergeCell ref="B51:D51"/>
    <mergeCell ref="G51:I51"/>
    <mergeCell ref="B52:I52"/>
    <mergeCell ref="D55:E55"/>
    <mergeCell ref="F55:G55"/>
    <mergeCell ref="H55:I55"/>
    <mergeCell ref="B41:G41"/>
    <mergeCell ref="C42:G42"/>
    <mergeCell ref="C43:G43"/>
    <mergeCell ref="C44:G44"/>
    <mergeCell ref="C45:G45"/>
    <mergeCell ref="B46:C46"/>
    <mergeCell ref="D46:I46"/>
    <mergeCell ref="C30:G30"/>
    <mergeCell ref="C25:G25"/>
    <mergeCell ref="C26:G26"/>
    <mergeCell ref="C27:G27"/>
    <mergeCell ref="C28:G28"/>
    <mergeCell ref="C29:G29"/>
    <mergeCell ref="B40:C40"/>
    <mergeCell ref="B35:G35"/>
    <mergeCell ref="B34:D34"/>
    <mergeCell ref="B23:I23"/>
    <mergeCell ref="B19:D19"/>
    <mergeCell ref="B17:D17"/>
    <mergeCell ref="F17:H17"/>
    <mergeCell ref="B18:D18"/>
    <mergeCell ref="F18:H18"/>
    <mergeCell ref="F19:H19"/>
    <mergeCell ref="B20:D20"/>
    <mergeCell ref="F20:H20"/>
    <mergeCell ref="D50:I50"/>
    <mergeCell ref="B32:D32"/>
    <mergeCell ref="E21:F21"/>
    <mergeCell ref="B21:C21"/>
    <mergeCell ref="B22:I22"/>
    <mergeCell ref="B37:D37"/>
    <mergeCell ref="B38:D38"/>
    <mergeCell ref="E38:I38"/>
    <mergeCell ref="B47:I47"/>
    <mergeCell ref="B48:I48"/>
    <mergeCell ref="B49:D49"/>
    <mergeCell ref="F49:H49"/>
    <mergeCell ref="B50:C50"/>
    <mergeCell ref="E34:I34"/>
    <mergeCell ref="B36:D36"/>
    <mergeCell ref="E36:I36"/>
    <mergeCell ref="E39:I39"/>
    <mergeCell ref="B39:D39"/>
    <mergeCell ref="E37:I37"/>
    <mergeCell ref="D40:I40"/>
    <mergeCell ref="B24:I24"/>
    <mergeCell ref="B33:C33"/>
    <mergeCell ref="B31:H31"/>
    <mergeCell ref="F32:H32"/>
    <mergeCell ref="B62:C62"/>
    <mergeCell ref="D62:I62"/>
    <mergeCell ref="B55:C55"/>
    <mergeCell ref="B61:C61"/>
    <mergeCell ref="D61:I61"/>
    <mergeCell ref="F56:G56"/>
    <mergeCell ref="H56:I56"/>
    <mergeCell ref="E53:F53"/>
    <mergeCell ref="B53:C53"/>
    <mergeCell ref="B54:G54"/>
    <mergeCell ref="H59:I59"/>
    <mergeCell ref="H60:I60"/>
    <mergeCell ref="B59:C59"/>
    <mergeCell ref="F59:G59"/>
    <mergeCell ref="B60:C60"/>
    <mergeCell ref="F60:G60"/>
    <mergeCell ref="D59:E59"/>
    <mergeCell ref="D60:E60"/>
    <mergeCell ref="F57:G57"/>
    <mergeCell ref="H57:I57"/>
    <mergeCell ref="B56:C56"/>
    <mergeCell ref="B57:C57"/>
    <mergeCell ref="D56:E56"/>
    <mergeCell ref="D57:E57"/>
    <mergeCell ref="B1:I1"/>
    <mergeCell ref="B2:I2"/>
    <mergeCell ref="B3:I3"/>
    <mergeCell ref="C5:E5"/>
    <mergeCell ref="G5:I5"/>
    <mergeCell ref="B4:I4"/>
    <mergeCell ref="B6:G6"/>
    <mergeCell ref="C7:G7"/>
    <mergeCell ref="D33:I33"/>
    <mergeCell ref="B13:I13"/>
    <mergeCell ref="B14:I14"/>
    <mergeCell ref="B16:D16"/>
    <mergeCell ref="F16:H16"/>
    <mergeCell ref="B15:I15"/>
    <mergeCell ref="C10:G10"/>
    <mergeCell ref="H10:I10"/>
    <mergeCell ref="C11:G11"/>
    <mergeCell ref="H11:I11"/>
    <mergeCell ref="B12:I12"/>
    <mergeCell ref="H7:I7"/>
    <mergeCell ref="C8:G8"/>
    <mergeCell ref="H8:I8"/>
    <mergeCell ref="C9:G9"/>
    <mergeCell ref="H9:I9"/>
  </mergeCells>
  <dataValidations count="1">
    <dataValidation type="textLength" showInputMessage="1" showErrorMessage="1" errorTitle="Gehienez, 300 karaktere" error="Gehienez, 300 karaktere" sqref="B14:I14">
      <formula1>0</formula1>
      <formula2>301</formula2>
    </dataValidation>
  </dataValidations>
  <pageMargins left="0.70866141732283472" right="0.70866141732283472" top="0.39370078740157483" bottom="0.3937007874015748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Normal="100" workbookViewId="0">
      <pane ySplit="7" topLeftCell="A8" activePane="bottomLeft" state="frozen"/>
      <selection pane="bottomLeft" activeCell="C16" sqref="C16"/>
    </sheetView>
  </sheetViews>
  <sheetFormatPr defaultColWidth="11.42578125" defaultRowHeight="20.100000000000001" customHeight="1"/>
  <cols>
    <col min="1" max="1" width="5.7109375" style="198" customWidth="1"/>
    <col min="2" max="2" width="17.7109375" style="198" customWidth="1"/>
    <col min="3" max="3" width="84.42578125" style="198" customWidth="1"/>
    <col min="4" max="4" width="22" style="201" customWidth="1"/>
    <col min="5" max="5" width="18.5703125" style="201" customWidth="1"/>
    <col min="6" max="6" width="16.85546875" style="202" customWidth="1"/>
    <col min="7" max="7" width="5.7109375" style="198" customWidth="1"/>
    <col min="8" max="16384" width="11.42578125" style="103"/>
  </cols>
  <sheetData>
    <row r="1" spans="1:7" ht="20.100000000000001" customHeight="1">
      <c r="B1" s="381" t="s">
        <v>102</v>
      </c>
      <c r="C1" s="382"/>
      <c r="D1" s="382"/>
      <c r="E1" s="382"/>
      <c r="F1" s="383"/>
    </row>
    <row r="2" spans="1:7" ht="20.100000000000001" customHeight="1">
      <c r="B2" s="384" t="s">
        <v>165</v>
      </c>
      <c r="C2" s="385"/>
      <c r="D2" s="385"/>
      <c r="E2" s="385"/>
      <c r="F2" s="386"/>
    </row>
    <row r="3" spans="1:7" ht="20.100000000000001" customHeight="1">
      <c r="B3" s="387" t="s">
        <v>123</v>
      </c>
      <c r="C3" s="388"/>
      <c r="D3" s="388"/>
      <c r="E3" s="388"/>
      <c r="F3" s="389"/>
    </row>
    <row r="4" spans="1:7" ht="20.100000000000001" customHeight="1">
      <c r="B4" s="185" t="s">
        <v>105</v>
      </c>
      <c r="C4" s="105" t="s">
        <v>167</v>
      </c>
      <c r="D4" s="393" t="s">
        <v>106</v>
      </c>
      <c r="E4" s="393"/>
      <c r="F4" s="393"/>
    </row>
    <row r="5" spans="1:7" ht="20.100000000000001" customHeight="1">
      <c r="B5" s="331" t="s">
        <v>170</v>
      </c>
      <c r="C5" s="331"/>
      <c r="D5" s="392" t="s">
        <v>167</v>
      </c>
      <c r="E5" s="392"/>
      <c r="F5" s="392"/>
    </row>
    <row r="6" spans="1:7" ht="30" customHeight="1">
      <c r="B6" s="391" t="s">
        <v>0</v>
      </c>
      <c r="C6" s="391"/>
      <c r="D6" s="391"/>
      <c r="E6" s="391"/>
      <c r="F6" s="391"/>
    </row>
    <row r="7" spans="1:7" ht="32.1" customHeight="1">
      <c r="B7" s="390" t="s">
        <v>279</v>
      </c>
      <c r="C7" s="390"/>
      <c r="D7" s="390"/>
      <c r="E7" s="390"/>
      <c r="F7" s="390"/>
    </row>
    <row r="8" spans="1:7" ht="20.100000000000001" customHeight="1">
      <c r="B8" s="380" t="s">
        <v>125</v>
      </c>
      <c r="C8" s="380"/>
      <c r="D8" s="380"/>
      <c r="E8" s="380"/>
      <c r="F8" s="380"/>
    </row>
    <row r="9" spans="1:7" ht="20.100000000000001" customHeight="1">
      <c r="B9" s="331" t="s">
        <v>126</v>
      </c>
      <c r="C9" s="331"/>
      <c r="D9" s="107" t="s">
        <v>127</v>
      </c>
      <c r="E9" s="107" t="s">
        <v>120</v>
      </c>
      <c r="F9" s="108" t="s">
        <v>128</v>
      </c>
    </row>
    <row r="10" spans="1:7" ht="20.100000000000001" customHeight="1">
      <c r="B10" s="347" t="s">
        <v>129</v>
      </c>
      <c r="C10" s="348"/>
      <c r="D10" s="349"/>
      <c r="E10" s="109">
        <f>SUM(D11:D14)</f>
        <v>0</v>
      </c>
      <c r="F10" s="110" t="e">
        <f>E10/E$42</f>
        <v>#DIV/0!</v>
      </c>
    </row>
    <row r="11" spans="1:7" ht="20.100000000000001" customHeight="1">
      <c r="B11" s="111" t="s">
        <v>60</v>
      </c>
      <c r="C11" s="100"/>
      <c r="D11" s="102" t="s">
        <v>0</v>
      </c>
      <c r="E11" s="203"/>
      <c r="F11" s="204"/>
    </row>
    <row r="12" spans="1:7" ht="20.100000000000001" customHeight="1">
      <c r="B12" s="111" t="s">
        <v>61</v>
      </c>
      <c r="C12" s="100"/>
      <c r="D12" s="102"/>
      <c r="E12" s="205"/>
      <c r="F12" s="130"/>
    </row>
    <row r="13" spans="1:7" s="126" customFormat="1" ht="20.100000000000001" customHeight="1">
      <c r="A13" s="199"/>
      <c r="B13" s="127" t="s">
        <v>0</v>
      </c>
      <c r="C13" s="100"/>
      <c r="D13" s="102"/>
      <c r="E13" s="206"/>
      <c r="F13" s="207"/>
      <c r="G13" s="199"/>
    </row>
    <row r="14" spans="1:7" ht="20.100000000000001" customHeight="1">
      <c r="B14" s="347" t="s">
        <v>130</v>
      </c>
      <c r="C14" s="348"/>
      <c r="D14" s="349" t="s">
        <v>0</v>
      </c>
      <c r="E14" s="109">
        <f>SUM(C15:D17)</f>
        <v>0</v>
      </c>
      <c r="F14" s="110" t="e">
        <f>E14/E$42</f>
        <v>#DIV/0!</v>
      </c>
    </row>
    <row r="15" spans="1:7" ht="20.100000000000001" customHeight="1">
      <c r="B15" s="111" t="s">
        <v>62</v>
      </c>
      <c r="C15" s="100" t="s">
        <v>0</v>
      </c>
      <c r="D15" s="102" t="s">
        <v>0</v>
      </c>
      <c r="E15" s="203"/>
      <c r="F15" s="204"/>
    </row>
    <row r="16" spans="1:7" ht="20.100000000000001" customHeight="1">
      <c r="B16" s="111" t="s">
        <v>63</v>
      </c>
      <c r="C16" s="100"/>
      <c r="D16" s="102" t="s">
        <v>0</v>
      </c>
      <c r="E16" s="205"/>
      <c r="F16" s="130"/>
    </row>
    <row r="17" spans="1:7" s="126" customFormat="1" ht="20.100000000000001" customHeight="1">
      <c r="A17" s="199"/>
      <c r="B17" s="127" t="s">
        <v>0</v>
      </c>
      <c r="C17" s="100"/>
      <c r="D17" s="102"/>
      <c r="E17" s="206"/>
      <c r="F17" s="207"/>
      <c r="G17" s="199"/>
    </row>
    <row r="18" spans="1:7" ht="20.100000000000001" customHeight="1">
      <c r="B18" s="347" t="s">
        <v>131</v>
      </c>
      <c r="C18" s="348"/>
      <c r="D18" s="349"/>
      <c r="E18" s="109">
        <f>SUM(D19:D22)</f>
        <v>0</v>
      </c>
      <c r="F18" s="110" t="e">
        <f>E18/E$42</f>
        <v>#DIV/0!</v>
      </c>
    </row>
    <row r="19" spans="1:7" ht="20.100000000000001" customHeight="1">
      <c r="B19" s="111" t="s">
        <v>64</v>
      </c>
      <c r="C19" s="100"/>
      <c r="D19" s="102" t="s">
        <v>0</v>
      </c>
      <c r="E19" s="203"/>
      <c r="F19" s="204"/>
    </row>
    <row r="20" spans="1:7" ht="20.100000000000001" customHeight="1">
      <c r="B20" s="111" t="s">
        <v>65</v>
      </c>
      <c r="C20" s="100"/>
      <c r="D20" s="102" t="s">
        <v>0</v>
      </c>
      <c r="E20" s="205"/>
      <c r="F20" s="130"/>
    </row>
    <row r="21" spans="1:7" s="126" customFormat="1" ht="20.100000000000001" customHeight="1">
      <c r="A21" s="199"/>
      <c r="B21" s="127" t="s">
        <v>0</v>
      </c>
      <c r="C21" s="100"/>
      <c r="D21" s="102"/>
      <c r="E21" s="206"/>
      <c r="F21" s="207"/>
      <c r="G21" s="199"/>
    </row>
    <row r="22" spans="1:7" ht="20.100000000000001" customHeight="1">
      <c r="B22" s="347" t="s">
        <v>132</v>
      </c>
      <c r="C22" s="348"/>
      <c r="D22" s="349"/>
      <c r="E22" s="109">
        <f>SUM(D23:D26)</f>
        <v>0</v>
      </c>
      <c r="F22" s="110" t="e">
        <f>E22/E$42</f>
        <v>#DIV/0!</v>
      </c>
    </row>
    <row r="23" spans="1:7" ht="20.100000000000001" customHeight="1">
      <c r="B23" s="111" t="s">
        <v>66</v>
      </c>
      <c r="C23" s="100"/>
      <c r="D23" s="102" t="s">
        <v>0</v>
      </c>
      <c r="E23" s="203"/>
      <c r="F23" s="204"/>
    </row>
    <row r="24" spans="1:7" ht="20.100000000000001" customHeight="1">
      <c r="B24" s="111" t="s">
        <v>67</v>
      </c>
      <c r="C24" s="100"/>
      <c r="D24" s="102" t="s">
        <v>0</v>
      </c>
      <c r="E24" s="205"/>
      <c r="F24" s="130"/>
    </row>
    <row r="25" spans="1:7" s="126" customFormat="1" ht="20.100000000000001" customHeight="1">
      <c r="A25" s="199"/>
      <c r="B25" s="127" t="s">
        <v>0</v>
      </c>
      <c r="C25" s="100"/>
      <c r="D25" s="102"/>
      <c r="E25" s="206"/>
      <c r="F25" s="207"/>
      <c r="G25" s="199"/>
    </row>
    <row r="26" spans="1:7" ht="20.100000000000001" customHeight="1">
      <c r="B26" s="377" t="s">
        <v>292</v>
      </c>
      <c r="C26" s="378"/>
      <c r="D26" s="379"/>
      <c r="E26" s="109">
        <f>SUM(D27:D30)</f>
        <v>0</v>
      </c>
      <c r="F26" s="110" t="e">
        <f>E26/E$42</f>
        <v>#DIV/0!</v>
      </c>
    </row>
    <row r="27" spans="1:7" ht="20.100000000000001" customHeight="1">
      <c r="B27" s="111" t="s">
        <v>68</v>
      </c>
      <c r="C27" s="100"/>
      <c r="D27" s="102"/>
      <c r="E27" s="203"/>
      <c r="F27" s="204"/>
    </row>
    <row r="28" spans="1:7" ht="20.100000000000001" customHeight="1">
      <c r="B28" s="111" t="s">
        <v>69</v>
      </c>
      <c r="C28" s="100"/>
      <c r="D28" s="102"/>
      <c r="E28" s="205"/>
      <c r="F28" s="130"/>
    </row>
    <row r="29" spans="1:7" s="126" customFormat="1" ht="20.100000000000001" customHeight="1">
      <c r="A29" s="199"/>
      <c r="B29" s="127" t="s">
        <v>0</v>
      </c>
      <c r="C29" s="100"/>
      <c r="D29" s="102"/>
      <c r="E29" s="206"/>
      <c r="F29" s="207"/>
      <c r="G29" s="199"/>
    </row>
    <row r="30" spans="1:7" ht="20.100000000000001" customHeight="1">
      <c r="B30" s="347" t="s">
        <v>133</v>
      </c>
      <c r="C30" s="348"/>
      <c r="D30" s="349"/>
      <c r="E30" s="109">
        <f>SUM(D31:D34)</f>
        <v>0</v>
      </c>
      <c r="F30" s="110" t="e">
        <f>E30/E$42</f>
        <v>#DIV/0!</v>
      </c>
    </row>
    <row r="31" spans="1:7" ht="20.100000000000001" customHeight="1">
      <c r="B31" s="111" t="s">
        <v>70</v>
      </c>
      <c r="C31" s="100"/>
      <c r="D31" s="102"/>
      <c r="E31" s="203"/>
      <c r="F31" s="204"/>
    </row>
    <row r="32" spans="1:7" ht="20.100000000000001" customHeight="1">
      <c r="B32" s="111" t="s">
        <v>71</v>
      </c>
      <c r="C32" s="100"/>
      <c r="D32" s="102"/>
      <c r="E32" s="205"/>
      <c r="F32" s="130"/>
    </row>
    <row r="33" spans="1:7" s="126" customFormat="1" ht="20.100000000000001" customHeight="1">
      <c r="A33" s="199"/>
      <c r="B33" s="127" t="s">
        <v>0</v>
      </c>
      <c r="C33" s="100"/>
      <c r="D33" s="102"/>
      <c r="E33" s="206"/>
      <c r="F33" s="207"/>
      <c r="G33" s="199"/>
    </row>
    <row r="34" spans="1:7" ht="20.100000000000001" customHeight="1">
      <c r="B34" s="347" t="s">
        <v>134</v>
      </c>
      <c r="C34" s="348"/>
      <c r="D34" s="349"/>
      <c r="E34" s="109">
        <f>SUM(D35:D38)</f>
        <v>0</v>
      </c>
      <c r="F34" s="110" t="e">
        <f>E34/E$42</f>
        <v>#DIV/0!</v>
      </c>
    </row>
    <row r="35" spans="1:7" ht="20.100000000000001" customHeight="1">
      <c r="B35" s="111" t="s">
        <v>72</v>
      </c>
      <c r="C35" s="100"/>
      <c r="D35" s="102"/>
      <c r="E35" s="203"/>
      <c r="F35" s="204"/>
    </row>
    <row r="36" spans="1:7" ht="20.100000000000001" customHeight="1">
      <c r="B36" s="111" t="s">
        <v>73</v>
      </c>
      <c r="C36" s="100"/>
      <c r="D36" s="102"/>
      <c r="E36" s="205"/>
      <c r="F36" s="130"/>
    </row>
    <row r="37" spans="1:7" s="126" customFormat="1" ht="20.100000000000001" customHeight="1">
      <c r="A37" s="199"/>
      <c r="B37" s="127" t="s">
        <v>0</v>
      </c>
      <c r="C37" s="100"/>
      <c r="D37" s="102"/>
      <c r="E37" s="206"/>
      <c r="F37" s="207"/>
      <c r="G37" s="199"/>
    </row>
    <row r="38" spans="1:7" ht="20.100000000000001" customHeight="1">
      <c r="B38" s="347" t="s">
        <v>135</v>
      </c>
      <c r="C38" s="348"/>
      <c r="D38" s="349"/>
      <c r="E38" s="109">
        <f>SUM(D39:D42)</f>
        <v>0</v>
      </c>
      <c r="F38" s="110" t="e">
        <f>E38/E$42</f>
        <v>#DIV/0!</v>
      </c>
    </row>
    <row r="39" spans="1:7" ht="20.100000000000001" customHeight="1">
      <c r="B39" s="111" t="s">
        <v>74</v>
      </c>
      <c r="C39" s="100"/>
      <c r="D39" s="102"/>
      <c r="E39" s="203"/>
      <c r="F39" s="204"/>
    </row>
    <row r="40" spans="1:7" ht="20.100000000000001" customHeight="1">
      <c r="B40" s="111" t="s">
        <v>75</v>
      </c>
      <c r="C40" s="100"/>
      <c r="D40" s="102"/>
      <c r="E40" s="205"/>
      <c r="F40" s="130"/>
    </row>
    <row r="41" spans="1:7" s="126" customFormat="1" ht="20.100000000000001" customHeight="1">
      <c r="A41" s="199"/>
      <c r="B41" s="127" t="s">
        <v>0</v>
      </c>
      <c r="C41" s="100"/>
      <c r="D41" s="102"/>
      <c r="E41" s="206"/>
      <c r="F41" s="207"/>
      <c r="G41" s="199"/>
    </row>
    <row r="42" spans="1:7" s="115" customFormat="1" ht="24" customHeight="1">
      <c r="A42" s="200"/>
      <c r="B42" s="334" t="s">
        <v>136</v>
      </c>
      <c r="C42" s="334"/>
      <c r="D42" s="334"/>
      <c r="E42" s="113">
        <f>+E10+E14+E18+E22+E26+E30+E34+E38</f>
        <v>0</v>
      </c>
      <c r="F42" s="114" t="e">
        <f>+F10+F14+F18+F22+F26+F30+F34+F38</f>
        <v>#DIV/0!</v>
      </c>
      <c r="G42" s="200"/>
    </row>
    <row r="43" spans="1:7" ht="20.100000000000001" customHeight="1">
      <c r="B43" s="380" t="s">
        <v>164</v>
      </c>
      <c r="C43" s="380"/>
      <c r="D43" s="380"/>
      <c r="E43" s="380"/>
      <c r="F43" s="380"/>
    </row>
    <row r="44" spans="1:7" ht="20.100000000000001" customHeight="1">
      <c r="B44" s="331" t="s">
        <v>145</v>
      </c>
      <c r="C44" s="331"/>
      <c r="D44" s="107" t="s">
        <v>137</v>
      </c>
      <c r="E44" s="107" t="s">
        <v>120</v>
      </c>
      <c r="F44" s="108" t="s">
        <v>128</v>
      </c>
    </row>
    <row r="45" spans="1:7" ht="20.100000000000001" customHeight="1">
      <c r="B45" s="347" t="s">
        <v>138</v>
      </c>
      <c r="C45" s="348"/>
      <c r="D45" s="349"/>
      <c r="E45" s="109">
        <f>D46+D48</f>
        <v>0</v>
      </c>
      <c r="F45" s="110" t="e">
        <f>+E45/E57</f>
        <v>#DIV/0!</v>
      </c>
    </row>
    <row r="46" spans="1:7" ht="20.100000000000001" customHeight="1">
      <c r="B46" s="116" t="s">
        <v>60</v>
      </c>
      <c r="C46" s="116" t="s">
        <v>139</v>
      </c>
      <c r="D46" s="109">
        <f>SUM(D47:D47)</f>
        <v>0</v>
      </c>
      <c r="E46" s="203"/>
      <c r="F46" s="204"/>
    </row>
    <row r="47" spans="1:7" ht="20.100000000000001" customHeight="1">
      <c r="B47" s="111" t="s">
        <v>76</v>
      </c>
      <c r="C47" s="112" t="s">
        <v>139</v>
      </c>
      <c r="D47" s="102" t="s">
        <v>0</v>
      </c>
      <c r="E47" s="205"/>
      <c r="F47" s="130"/>
    </row>
    <row r="48" spans="1:7" ht="20.100000000000001" customHeight="1">
      <c r="B48" s="116" t="s">
        <v>61</v>
      </c>
      <c r="C48" s="116" t="s">
        <v>140</v>
      </c>
      <c r="D48" s="109">
        <f>SUM(D49:D51)</f>
        <v>0</v>
      </c>
      <c r="E48" s="205"/>
      <c r="F48" s="130"/>
    </row>
    <row r="49" spans="1:7" ht="20.100000000000001" customHeight="1">
      <c r="B49" s="111" t="s">
        <v>77</v>
      </c>
      <c r="C49" s="100"/>
      <c r="D49" s="102"/>
      <c r="E49" s="205"/>
      <c r="F49" s="130"/>
    </row>
    <row r="50" spans="1:7" s="126" customFormat="1" ht="20.100000000000001" customHeight="1">
      <c r="A50" s="199"/>
      <c r="B50" s="127" t="s">
        <v>0</v>
      </c>
      <c r="C50" s="100"/>
      <c r="D50" s="102"/>
      <c r="E50" s="206"/>
      <c r="F50" s="207"/>
      <c r="G50" s="199"/>
    </row>
    <row r="51" spans="1:7" ht="20.100000000000001" customHeight="1">
      <c r="B51" s="347" t="s">
        <v>141</v>
      </c>
      <c r="C51" s="348"/>
      <c r="D51" s="349"/>
      <c r="E51" s="109">
        <f>D52+D54</f>
        <v>0</v>
      </c>
      <c r="F51" s="110" t="e">
        <f>+E51/E57</f>
        <v>#DIV/0!</v>
      </c>
    </row>
    <row r="52" spans="1:7" ht="20.100000000000001" customHeight="1">
      <c r="B52" s="116" t="s">
        <v>62</v>
      </c>
      <c r="C52" s="116" t="s">
        <v>142</v>
      </c>
      <c r="D52" s="109">
        <f>SUM(D53:D53)</f>
        <v>0</v>
      </c>
      <c r="E52" s="203"/>
      <c r="F52" s="204"/>
    </row>
    <row r="53" spans="1:7" ht="20.100000000000001" customHeight="1">
      <c r="B53" s="111" t="s">
        <v>78</v>
      </c>
      <c r="C53" s="112" t="s">
        <v>143</v>
      </c>
      <c r="D53" s="102" t="s">
        <v>0</v>
      </c>
      <c r="E53" s="205"/>
      <c r="F53" s="130"/>
    </row>
    <row r="54" spans="1:7" ht="20.100000000000001" customHeight="1">
      <c r="B54" s="116" t="s">
        <v>63</v>
      </c>
      <c r="C54" s="116" t="s">
        <v>144</v>
      </c>
      <c r="D54" s="109">
        <f>SUM(D55:D57)</f>
        <v>0</v>
      </c>
      <c r="E54" s="205"/>
      <c r="F54" s="130"/>
    </row>
    <row r="55" spans="1:7" ht="20.100000000000001" customHeight="1">
      <c r="B55" s="111" t="s">
        <v>79</v>
      </c>
      <c r="C55" s="100"/>
      <c r="D55" s="102" t="s">
        <v>0</v>
      </c>
      <c r="E55" s="205"/>
      <c r="F55" s="130"/>
    </row>
    <row r="56" spans="1:7" s="126" customFormat="1" ht="20.100000000000001" customHeight="1">
      <c r="A56" s="199"/>
      <c r="B56" s="127" t="s">
        <v>0</v>
      </c>
      <c r="C56" s="100"/>
      <c r="D56" s="102" t="s">
        <v>0</v>
      </c>
      <c r="E56" s="206"/>
      <c r="F56" s="207"/>
      <c r="G56" s="199"/>
    </row>
    <row r="57" spans="1:7" s="115" customFormat="1" ht="24" customHeight="1">
      <c r="A57" s="200"/>
      <c r="B57" s="341" t="s">
        <v>166</v>
      </c>
      <c r="C57" s="342"/>
      <c r="D57" s="343"/>
      <c r="E57" s="113">
        <f>+E45+E51</f>
        <v>0</v>
      </c>
      <c r="F57" s="114" t="e">
        <f>+F45+F51</f>
        <v>#DIV/0!</v>
      </c>
      <c r="G57" s="200"/>
    </row>
    <row r="58" spans="1:7" ht="24.75" customHeight="1">
      <c r="B58" s="324" t="s">
        <v>168</v>
      </c>
      <c r="C58" s="324"/>
      <c r="D58" s="324"/>
      <c r="E58" s="324"/>
      <c r="F58" s="324"/>
    </row>
    <row r="59" spans="1:7" ht="63.75" customHeight="1">
      <c r="B59" s="323" t="s">
        <v>0</v>
      </c>
      <c r="C59" s="323"/>
      <c r="D59" s="323"/>
      <c r="E59" s="323"/>
      <c r="F59" s="323"/>
    </row>
  </sheetData>
  <sheetProtection algorithmName="SHA-512" hashValue="AN1k1tB5BxgUUjirrJHiDcC5TlaYAje4GRBfwxduz6C/JW/uyvgQL7KeZ7Ilr2dJe51wDpViVWyoFs3fBRW5wQ==" saltValue="e45hEvVnDgLV/WnbaUrh4g==" spinCount="100000" sheet="1" insertRows="0" selectLockedCells="1"/>
  <mergeCells count="26">
    <mergeCell ref="B9:C9"/>
    <mergeCell ref="B10:D10"/>
    <mergeCell ref="B14:D14"/>
    <mergeCell ref="B18:D18"/>
    <mergeCell ref="B22:D22"/>
    <mergeCell ref="B1:F1"/>
    <mergeCell ref="B2:F2"/>
    <mergeCell ref="B3:F3"/>
    <mergeCell ref="B8:F8"/>
    <mergeCell ref="B7:F7"/>
    <mergeCell ref="B6:F6"/>
    <mergeCell ref="B5:C5"/>
    <mergeCell ref="D5:F5"/>
    <mergeCell ref="D4:F4"/>
    <mergeCell ref="B58:F58"/>
    <mergeCell ref="B59:F59"/>
    <mergeCell ref="B42:D42"/>
    <mergeCell ref="B43:F43"/>
    <mergeCell ref="B44:C44"/>
    <mergeCell ref="B51:D51"/>
    <mergeCell ref="B57:D57"/>
    <mergeCell ref="B26:D26"/>
    <mergeCell ref="B30:D30"/>
    <mergeCell ref="B34:D34"/>
    <mergeCell ref="B38:D38"/>
    <mergeCell ref="B45:D45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workbookViewId="0">
      <pane ySplit="14" topLeftCell="A15" activePane="bottomLeft" state="frozen"/>
      <selection pane="bottomLeft" activeCell="F23" sqref="F23"/>
    </sheetView>
  </sheetViews>
  <sheetFormatPr defaultColWidth="2.85546875" defaultRowHeight="12.75"/>
  <cols>
    <col min="1" max="1" width="2.85546875" style="137" customWidth="1"/>
    <col min="2" max="2" width="5.7109375" style="162" customWidth="1"/>
    <col min="3" max="3" width="6.140625" style="162" customWidth="1"/>
    <col min="4" max="4" width="10.28515625" style="162" customWidth="1"/>
    <col min="5" max="5" width="12.7109375" style="162" customWidth="1"/>
    <col min="6" max="6" width="37.7109375" style="162" customWidth="1"/>
    <col min="7" max="7" width="25.85546875" style="162" customWidth="1"/>
    <col min="8" max="9" width="25.5703125" style="162" customWidth="1"/>
    <col min="10" max="10" width="23.5703125" style="162" customWidth="1"/>
    <col min="11" max="11" width="42.5703125" style="162" customWidth="1"/>
    <col min="12" max="12" width="5.7109375" style="162" customWidth="1"/>
    <col min="13" max="13" width="4" style="150" customWidth="1"/>
    <col min="14" max="14" width="11.42578125" style="163" customWidth="1"/>
    <col min="15" max="248" width="11.42578125" style="151" customWidth="1"/>
    <col min="249" max="249" width="2.85546875" style="151"/>
    <col min="250" max="250" width="2.85546875" style="151" customWidth="1"/>
    <col min="251" max="251" width="6.140625" style="151" customWidth="1"/>
    <col min="252" max="252" width="13" style="151" customWidth="1"/>
    <col min="253" max="253" width="6.140625" style="151" customWidth="1"/>
    <col min="254" max="254" width="8.28515625" style="151" customWidth="1"/>
    <col min="255" max="265" width="6.140625" style="151" customWidth="1"/>
    <col min="266" max="266" width="25" style="151" customWidth="1"/>
    <col min="267" max="267" width="23.140625" style="151" customWidth="1"/>
    <col min="268" max="268" width="32.85546875" style="151" customWidth="1"/>
    <col min="269" max="269" width="4" style="151" customWidth="1"/>
    <col min="270" max="504" width="11.42578125" style="151" customWidth="1"/>
    <col min="505" max="505" width="2.85546875" style="151"/>
    <col min="506" max="506" width="2.85546875" style="151" customWidth="1"/>
    <col min="507" max="507" width="6.140625" style="151" customWidth="1"/>
    <col min="508" max="508" width="13" style="151" customWidth="1"/>
    <col min="509" max="509" width="6.140625" style="151" customWidth="1"/>
    <col min="510" max="510" width="8.28515625" style="151" customWidth="1"/>
    <col min="511" max="521" width="6.140625" style="151" customWidth="1"/>
    <col min="522" max="522" width="25" style="151" customWidth="1"/>
    <col min="523" max="523" width="23.140625" style="151" customWidth="1"/>
    <col min="524" max="524" width="32.85546875" style="151" customWidth="1"/>
    <col min="525" max="525" width="4" style="151" customWidth="1"/>
    <col min="526" max="760" width="11.42578125" style="151" customWidth="1"/>
    <col min="761" max="761" width="2.85546875" style="151"/>
    <col min="762" max="762" width="2.85546875" style="151" customWidth="1"/>
    <col min="763" max="763" width="6.140625" style="151" customWidth="1"/>
    <col min="764" max="764" width="13" style="151" customWidth="1"/>
    <col min="765" max="765" width="6.140625" style="151" customWidth="1"/>
    <col min="766" max="766" width="8.28515625" style="151" customWidth="1"/>
    <col min="767" max="777" width="6.140625" style="151" customWidth="1"/>
    <col min="778" max="778" width="25" style="151" customWidth="1"/>
    <col min="779" max="779" width="23.140625" style="151" customWidth="1"/>
    <col min="780" max="780" width="32.85546875" style="151" customWidth="1"/>
    <col min="781" max="781" width="4" style="151" customWidth="1"/>
    <col min="782" max="1016" width="11.42578125" style="151" customWidth="1"/>
    <col min="1017" max="1017" width="2.85546875" style="151"/>
    <col min="1018" max="1018" width="2.85546875" style="151" customWidth="1"/>
    <col min="1019" max="1019" width="6.140625" style="151" customWidth="1"/>
    <col min="1020" max="1020" width="13" style="151" customWidth="1"/>
    <col min="1021" max="1021" width="6.140625" style="151" customWidth="1"/>
    <col min="1022" max="1022" width="8.28515625" style="151" customWidth="1"/>
    <col min="1023" max="1033" width="6.140625" style="151" customWidth="1"/>
    <col min="1034" max="1034" width="25" style="151" customWidth="1"/>
    <col min="1035" max="1035" width="23.140625" style="151" customWidth="1"/>
    <col min="1036" max="1036" width="32.85546875" style="151" customWidth="1"/>
    <col min="1037" max="1037" width="4" style="151" customWidth="1"/>
    <col min="1038" max="1272" width="11.42578125" style="151" customWidth="1"/>
    <col min="1273" max="1273" width="2.85546875" style="151"/>
    <col min="1274" max="1274" width="2.85546875" style="151" customWidth="1"/>
    <col min="1275" max="1275" width="6.140625" style="151" customWidth="1"/>
    <col min="1276" max="1276" width="13" style="151" customWidth="1"/>
    <col min="1277" max="1277" width="6.140625" style="151" customWidth="1"/>
    <col min="1278" max="1278" width="8.28515625" style="151" customWidth="1"/>
    <col min="1279" max="1289" width="6.140625" style="151" customWidth="1"/>
    <col min="1290" max="1290" width="25" style="151" customWidth="1"/>
    <col min="1291" max="1291" width="23.140625" style="151" customWidth="1"/>
    <col min="1292" max="1292" width="32.85546875" style="151" customWidth="1"/>
    <col min="1293" max="1293" width="4" style="151" customWidth="1"/>
    <col min="1294" max="1528" width="11.42578125" style="151" customWidth="1"/>
    <col min="1529" max="1529" width="2.85546875" style="151"/>
    <col min="1530" max="1530" width="2.85546875" style="151" customWidth="1"/>
    <col min="1531" max="1531" width="6.140625" style="151" customWidth="1"/>
    <col min="1532" max="1532" width="13" style="151" customWidth="1"/>
    <col min="1533" max="1533" width="6.140625" style="151" customWidth="1"/>
    <col min="1534" max="1534" width="8.28515625" style="151" customWidth="1"/>
    <col min="1535" max="1545" width="6.140625" style="151" customWidth="1"/>
    <col min="1546" max="1546" width="25" style="151" customWidth="1"/>
    <col min="1547" max="1547" width="23.140625" style="151" customWidth="1"/>
    <col min="1548" max="1548" width="32.85546875" style="151" customWidth="1"/>
    <col min="1549" max="1549" width="4" style="151" customWidth="1"/>
    <col min="1550" max="1784" width="11.42578125" style="151" customWidth="1"/>
    <col min="1785" max="1785" width="2.85546875" style="151"/>
    <col min="1786" max="1786" width="2.85546875" style="151" customWidth="1"/>
    <col min="1787" max="1787" width="6.140625" style="151" customWidth="1"/>
    <col min="1788" max="1788" width="13" style="151" customWidth="1"/>
    <col min="1789" max="1789" width="6.140625" style="151" customWidth="1"/>
    <col min="1790" max="1790" width="8.28515625" style="151" customWidth="1"/>
    <col min="1791" max="1801" width="6.140625" style="151" customWidth="1"/>
    <col min="1802" max="1802" width="25" style="151" customWidth="1"/>
    <col min="1803" max="1803" width="23.140625" style="151" customWidth="1"/>
    <col min="1804" max="1804" width="32.85546875" style="151" customWidth="1"/>
    <col min="1805" max="1805" width="4" style="151" customWidth="1"/>
    <col min="1806" max="2040" width="11.42578125" style="151" customWidth="1"/>
    <col min="2041" max="2041" width="2.85546875" style="151"/>
    <col min="2042" max="2042" width="2.85546875" style="151" customWidth="1"/>
    <col min="2043" max="2043" width="6.140625" style="151" customWidth="1"/>
    <col min="2044" max="2044" width="13" style="151" customWidth="1"/>
    <col min="2045" max="2045" width="6.140625" style="151" customWidth="1"/>
    <col min="2046" max="2046" width="8.28515625" style="151" customWidth="1"/>
    <col min="2047" max="2057" width="6.140625" style="151" customWidth="1"/>
    <col min="2058" max="2058" width="25" style="151" customWidth="1"/>
    <col min="2059" max="2059" width="23.140625" style="151" customWidth="1"/>
    <col min="2060" max="2060" width="32.85546875" style="151" customWidth="1"/>
    <col min="2061" max="2061" width="4" style="151" customWidth="1"/>
    <col min="2062" max="2296" width="11.42578125" style="151" customWidth="1"/>
    <col min="2297" max="2297" width="2.85546875" style="151"/>
    <col min="2298" max="2298" width="2.85546875" style="151" customWidth="1"/>
    <col min="2299" max="2299" width="6.140625" style="151" customWidth="1"/>
    <col min="2300" max="2300" width="13" style="151" customWidth="1"/>
    <col min="2301" max="2301" width="6.140625" style="151" customWidth="1"/>
    <col min="2302" max="2302" width="8.28515625" style="151" customWidth="1"/>
    <col min="2303" max="2313" width="6.140625" style="151" customWidth="1"/>
    <col min="2314" max="2314" width="25" style="151" customWidth="1"/>
    <col min="2315" max="2315" width="23.140625" style="151" customWidth="1"/>
    <col min="2316" max="2316" width="32.85546875" style="151" customWidth="1"/>
    <col min="2317" max="2317" width="4" style="151" customWidth="1"/>
    <col min="2318" max="2552" width="11.42578125" style="151" customWidth="1"/>
    <col min="2553" max="2553" width="2.85546875" style="151"/>
    <col min="2554" max="2554" width="2.85546875" style="151" customWidth="1"/>
    <col min="2555" max="2555" width="6.140625" style="151" customWidth="1"/>
    <col min="2556" max="2556" width="13" style="151" customWidth="1"/>
    <col min="2557" max="2557" width="6.140625" style="151" customWidth="1"/>
    <col min="2558" max="2558" width="8.28515625" style="151" customWidth="1"/>
    <col min="2559" max="2569" width="6.140625" style="151" customWidth="1"/>
    <col min="2570" max="2570" width="25" style="151" customWidth="1"/>
    <col min="2571" max="2571" width="23.140625" style="151" customWidth="1"/>
    <col min="2572" max="2572" width="32.85546875" style="151" customWidth="1"/>
    <col min="2573" max="2573" width="4" style="151" customWidth="1"/>
    <col min="2574" max="2808" width="11.42578125" style="151" customWidth="1"/>
    <col min="2809" max="2809" width="2.85546875" style="151"/>
    <col min="2810" max="2810" width="2.85546875" style="151" customWidth="1"/>
    <col min="2811" max="2811" width="6.140625" style="151" customWidth="1"/>
    <col min="2812" max="2812" width="13" style="151" customWidth="1"/>
    <col min="2813" max="2813" width="6.140625" style="151" customWidth="1"/>
    <col min="2814" max="2814" width="8.28515625" style="151" customWidth="1"/>
    <col min="2815" max="2825" width="6.140625" style="151" customWidth="1"/>
    <col min="2826" max="2826" width="25" style="151" customWidth="1"/>
    <col min="2827" max="2827" width="23.140625" style="151" customWidth="1"/>
    <col min="2828" max="2828" width="32.85546875" style="151" customWidth="1"/>
    <col min="2829" max="2829" width="4" style="151" customWidth="1"/>
    <col min="2830" max="3064" width="11.42578125" style="151" customWidth="1"/>
    <col min="3065" max="3065" width="2.85546875" style="151"/>
    <col min="3066" max="3066" width="2.85546875" style="151" customWidth="1"/>
    <col min="3067" max="3067" width="6.140625" style="151" customWidth="1"/>
    <col min="3068" max="3068" width="13" style="151" customWidth="1"/>
    <col min="3069" max="3069" width="6.140625" style="151" customWidth="1"/>
    <col min="3070" max="3070" width="8.28515625" style="151" customWidth="1"/>
    <col min="3071" max="3081" width="6.140625" style="151" customWidth="1"/>
    <col min="3082" max="3082" width="25" style="151" customWidth="1"/>
    <col min="3083" max="3083" width="23.140625" style="151" customWidth="1"/>
    <col min="3084" max="3084" width="32.85546875" style="151" customWidth="1"/>
    <col min="3085" max="3085" width="4" style="151" customWidth="1"/>
    <col min="3086" max="3320" width="11.42578125" style="151" customWidth="1"/>
    <col min="3321" max="3321" width="2.85546875" style="151"/>
    <col min="3322" max="3322" width="2.85546875" style="151" customWidth="1"/>
    <col min="3323" max="3323" width="6.140625" style="151" customWidth="1"/>
    <col min="3324" max="3324" width="13" style="151" customWidth="1"/>
    <col min="3325" max="3325" width="6.140625" style="151" customWidth="1"/>
    <col min="3326" max="3326" width="8.28515625" style="151" customWidth="1"/>
    <col min="3327" max="3337" width="6.140625" style="151" customWidth="1"/>
    <col min="3338" max="3338" width="25" style="151" customWidth="1"/>
    <col min="3339" max="3339" width="23.140625" style="151" customWidth="1"/>
    <col min="3340" max="3340" width="32.85546875" style="151" customWidth="1"/>
    <col min="3341" max="3341" width="4" style="151" customWidth="1"/>
    <col min="3342" max="3576" width="11.42578125" style="151" customWidth="1"/>
    <col min="3577" max="3577" width="2.85546875" style="151"/>
    <col min="3578" max="3578" width="2.85546875" style="151" customWidth="1"/>
    <col min="3579" max="3579" width="6.140625" style="151" customWidth="1"/>
    <col min="3580" max="3580" width="13" style="151" customWidth="1"/>
    <col min="3581" max="3581" width="6.140625" style="151" customWidth="1"/>
    <col min="3582" max="3582" width="8.28515625" style="151" customWidth="1"/>
    <col min="3583" max="3593" width="6.140625" style="151" customWidth="1"/>
    <col min="3594" max="3594" width="25" style="151" customWidth="1"/>
    <col min="3595" max="3595" width="23.140625" style="151" customWidth="1"/>
    <col min="3596" max="3596" width="32.85546875" style="151" customWidth="1"/>
    <col min="3597" max="3597" width="4" style="151" customWidth="1"/>
    <col min="3598" max="3832" width="11.42578125" style="151" customWidth="1"/>
    <col min="3833" max="3833" width="2.85546875" style="151"/>
    <col min="3834" max="3834" width="2.85546875" style="151" customWidth="1"/>
    <col min="3835" max="3835" width="6.140625" style="151" customWidth="1"/>
    <col min="3836" max="3836" width="13" style="151" customWidth="1"/>
    <col min="3837" max="3837" width="6.140625" style="151" customWidth="1"/>
    <col min="3838" max="3838" width="8.28515625" style="151" customWidth="1"/>
    <col min="3839" max="3849" width="6.140625" style="151" customWidth="1"/>
    <col min="3850" max="3850" width="25" style="151" customWidth="1"/>
    <col min="3851" max="3851" width="23.140625" style="151" customWidth="1"/>
    <col min="3852" max="3852" width="32.85546875" style="151" customWidth="1"/>
    <col min="3853" max="3853" width="4" style="151" customWidth="1"/>
    <col min="3854" max="4088" width="11.42578125" style="151" customWidth="1"/>
    <col min="4089" max="4089" width="2.85546875" style="151"/>
    <col min="4090" max="4090" width="2.85546875" style="151" customWidth="1"/>
    <col min="4091" max="4091" width="6.140625" style="151" customWidth="1"/>
    <col min="4092" max="4092" width="13" style="151" customWidth="1"/>
    <col min="4093" max="4093" width="6.140625" style="151" customWidth="1"/>
    <col min="4094" max="4094" width="8.28515625" style="151" customWidth="1"/>
    <col min="4095" max="4105" width="6.140625" style="151" customWidth="1"/>
    <col min="4106" max="4106" width="25" style="151" customWidth="1"/>
    <col min="4107" max="4107" width="23.140625" style="151" customWidth="1"/>
    <col min="4108" max="4108" width="32.85546875" style="151" customWidth="1"/>
    <col min="4109" max="4109" width="4" style="151" customWidth="1"/>
    <col min="4110" max="4344" width="11.42578125" style="151" customWidth="1"/>
    <col min="4345" max="4345" width="2.85546875" style="151"/>
    <col min="4346" max="4346" width="2.85546875" style="151" customWidth="1"/>
    <col min="4347" max="4347" width="6.140625" style="151" customWidth="1"/>
    <col min="4348" max="4348" width="13" style="151" customWidth="1"/>
    <col min="4349" max="4349" width="6.140625" style="151" customWidth="1"/>
    <col min="4350" max="4350" width="8.28515625" style="151" customWidth="1"/>
    <col min="4351" max="4361" width="6.140625" style="151" customWidth="1"/>
    <col min="4362" max="4362" width="25" style="151" customWidth="1"/>
    <col min="4363" max="4363" width="23.140625" style="151" customWidth="1"/>
    <col min="4364" max="4364" width="32.85546875" style="151" customWidth="1"/>
    <col min="4365" max="4365" width="4" style="151" customWidth="1"/>
    <col min="4366" max="4600" width="11.42578125" style="151" customWidth="1"/>
    <col min="4601" max="4601" width="2.85546875" style="151"/>
    <col min="4602" max="4602" width="2.85546875" style="151" customWidth="1"/>
    <col min="4603" max="4603" width="6.140625" style="151" customWidth="1"/>
    <col min="4604" max="4604" width="13" style="151" customWidth="1"/>
    <col min="4605" max="4605" width="6.140625" style="151" customWidth="1"/>
    <col min="4606" max="4606" width="8.28515625" style="151" customWidth="1"/>
    <col min="4607" max="4617" width="6.140625" style="151" customWidth="1"/>
    <col min="4618" max="4618" width="25" style="151" customWidth="1"/>
    <col min="4619" max="4619" width="23.140625" style="151" customWidth="1"/>
    <col min="4620" max="4620" width="32.85546875" style="151" customWidth="1"/>
    <col min="4621" max="4621" width="4" style="151" customWidth="1"/>
    <col min="4622" max="4856" width="11.42578125" style="151" customWidth="1"/>
    <col min="4857" max="4857" width="2.85546875" style="151"/>
    <col min="4858" max="4858" width="2.85546875" style="151" customWidth="1"/>
    <col min="4859" max="4859" width="6.140625" style="151" customWidth="1"/>
    <col min="4860" max="4860" width="13" style="151" customWidth="1"/>
    <col min="4861" max="4861" width="6.140625" style="151" customWidth="1"/>
    <col min="4862" max="4862" width="8.28515625" style="151" customWidth="1"/>
    <col min="4863" max="4873" width="6.140625" style="151" customWidth="1"/>
    <col min="4874" max="4874" width="25" style="151" customWidth="1"/>
    <col min="4875" max="4875" width="23.140625" style="151" customWidth="1"/>
    <col min="4876" max="4876" width="32.85546875" style="151" customWidth="1"/>
    <col min="4877" max="4877" width="4" style="151" customWidth="1"/>
    <col min="4878" max="5112" width="11.42578125" style="151" customWidth="1"/>
    <col min="5113" max="5113" width="2.85546875" style="151"/>
    <col min="5114" max="5114" width="2.85546875" style="151" customWidth="1"/>
    <col min="5115" max="5115" width="6.140625" style="151" customWidth="1"/>
    <col min="5116" max="5116" width="13" style="151" customWidth="1"/>
    <col min="5117" max="5117" width="6.140625" style="151" customWidth="1"/>
    <col min="5118" max="5118" width="8.28515625" style="151" customWidth="1"/>
    <col min="5119" max="5129" width="6.140625" style="151" customWidth="1"/>
    <col min="5130" max="5130" width="25" style="151" customWidth="1"/>
    <col min="5131" max="5131" width="23.140625" style="151" customWidth="1"/>
    <col min="5132" max="5132" width="32.85546875" style="151" customWidth="1"/>
    <col min="5133" max="5133" width="4" style="151" customWidth="1"/>
    <col min="5134" max="5368" width="11.42578125" style="151" customWidth="1"/>
    <col min="5369" max="5369" width="2.85546875" style="151"/>
    <col min="5370" max="5370" width="2.85546875" style="151" customWidth="1"/>
    <col min="5371" max="5371" width="6.140625" style="151" customWidth="1"/>
    <col min="5372" max="5372" width="13" style="151" customWidth="1"/>
    <col min="5373" max="5373" width="6.140625" style="151" customWidth="1"/>
    <col min="5374" max="5374" width="8.28515625" style="151" customWidth="1"/>
    <col min="5375" max="5385" width="6.140625" style="151" customWidth="1"/>
    <col min="5386" max="5386" width="25" style="151" customWidth="1"/>
    <col min="5387" max="5387" width="23.140625" style="151" customWidth="1"/>
    <col min="5388" max="5388" width="32.85546875" style="151" customWidth="1"/>
    <col min="5389" max="5389" width="4" style="151" customWidth="1"/>
    <col min="5390" max="5624" width="11.42578125" style="151" customWidth="1"/>
    <col min="5625" max="5625" width="2.85546875" style="151"/>
    <col min="5626" max="5626" width="2.85546875" style="151" customWidth="1"/>
    <col min="5627" max="5627" width="6.140625" style="151" customWidth="1"/>
    <col min="5628" max="5628" width="13" style="151" customWidth="1"/>
    <col min="5629" max="5629" width="6.140625" style="151" customWidth="1"/>
    <col min="5630" max="5630" width="8.28515625" style="151" customWidth="1"/>
    <col min="5631" max="5641" width="6.140625" style="151" customWidth="1"/>
    <col min="5642" max="5642" width="25" style="151" customWidth="1"/>
    <col min="5643" max="5643" width="23.140625" style="151" customWidth="1"/>
    <col min="5644" max="5644" width="32.85546875" style="151" customWidth="1"/>
    <col min="5645" max="5645" width="4" style="151" customWidth="1"/>
    <col min="5646" max="5880" width="11.42578125" style="151" customWidth="1"/>
    <col min="5881" max="5881" width="2.85546875" style="151"/>
    <col min="5882" max="5882" width="2.85546875" style="151" customWidth="1"/>
    <col min="5883" max="5883" width="6.140625" style="151" customWidth="1"/>
    <col min="5884" max="5884" width="13" style="151" customWidth="1"/>
    <col min="5885" max="5885" width="6.140625" style="151" customWidth="1"/>
    <col min="5886" max="5886" width="8.28515625" style="151" customWidth="1"/>
    <col min="5887" max="5897" width="6.140625" style="151" customWidth="1"/>
    <col min="5898" max="5898" width="25" style="151" customWidth="1"/>
    <col min="5899" max="5899" width="23.140625" style="151" customWidth="1"/>
    <col min="5900" max="5900" width="32.85546875" style="151" customWidth="1"/>
    <col min="5901" max="5901" width="4" style="151" customWidth="1"/>
    <col min="5902" max="6136" width="11.42578125" style="151" customWidth="1"/>
    <col min="6137" max="6137" width="2.85546875" style="151"/>
    <col min="6138" max="6138" width="2.85546875" style="151" customWidth="1"/>
    <col min="6139" max="6139" width="6.140625" style="151" customWidth="1"/>
    <col min="6140" max="6140" width="13" style="151" customWidth="1"/>
    <col min="6141" max="6141" width="6.140625" style="151" customWidth="1"/>
    <col min="6142" max="6142" width="8.28515625" style="151" customWidth="1"/>
    <col min="6143" max="6153" width="6.140625" style="151" customWidth="1"/>
    <col min="6154" max="6154" width="25" style="151" customWidth="1"/>
    <col min="6155" max="6155" width="23.140625" style="151" customWidth="1"/>
    <col min="6156" max="6156" width="32.85546875" style="151" customWidth="1"/>
    <col min="6157" max="6157" width="4" style="151" customWidth="1"/>
    <col min="6158" max="6392" width="11.42578125" style="151" customWidth="1"/>
    <col min="6393" max="6393" width="2.85546875" style="151"/>
    <col min="6394" max="6394" width="2.85546875" style="151" customWidth="1"/>
    <col min="6395" max="6395" width="6.140625" style="151" customWidth="1"/>
    <col min="6396" max="6396" width="13" style="151" customWidth="1"/>
    <col min="6397" max="6397" width="6.140625" style="151" customWidth="1"/>
    <col min="6398" max="6398" width="8.28515625" style="151" customWidth="1"/>
    <col min="6399" max="6409" width="6.140625" style="151" customWidth="1"/>
    <col min="6410" max="6410" width="25" style="151" customWidth="1"/>
    <col min="6411" max="6411" width="23.140625" style="151" customWidth="1"/>
    <col min="6412" max="6412" width="32.85546875" style="151" customWidth="1"/>
    <col min="6413" max="6413" width="4" style="151" customWidth="1"/>
    <col min="6414" max="6648" width="11.42578125" style="151" customWidth="1"/>
    <col min="6649" max="6649" width="2.85546875" style="151"/>
    <col min="6650" max="6650" width="2.85546875" style="151" customWidth="1"/>
    <col min="6651" max="6651" width="6.140625" style="151" customWidth="1"/>
    <col min="6652" max="6652" width="13" style="151" customWidth="1"/>
    <col min="6653" max="6653" width="6.140625" style="151" customWidth="1"/>
    <col min="6654" max="6654" width="8.28515625" style="151" customWidth="1"/>
    <col min="6655" max="6665" width="6.140625" style="151" customWidth="1"/>
    <col min="6666" max="6666" width="25" style="151" customWidth="1"/>
    <col min="6667" max="6667" width="23.140625" style="151" customWidth="1"/>
    <col min="6668" max="6668" width="32.85546875" style="151" customWidth="1"/>
    <col min="6669" max="6669" width="4" style="151" customWidth="1"/>
    <col min="6670" max="6904" width="11.42578125" style="151" customWidth="1"/>
    <col min="6905" max="6905" width="2.85546875" style="151"/>
    <col min="6906" max="6906" width="2.85546875" style="151" customWidth="1"/>
    <col min="6907" max="6907" width="6.140625" style="151" customWidth="1"/>
    <col min="6908" max="6908" width="13" style="151" customWidth="1"/>
    <col min="6909" max="6909" width="6.140625" style="151" customWidth="1"/>
    <col min="6910" max="6910" width="8.28515625" style="151" customWidth="1"/>
    <col min="6911" max="6921" width="6.140625" style="151" customWidth="1"/>
    <col min="6922" max="6922" width="25" style="151" customWidth="1"/>
    <col min="6923" max="6923" width="23.140625" style="151" customWidth="1"/>
    <col min="6924" max="6924" width="32.85546875" style="151" customWidth="1"/>
    <col min="6925" max="6925" width="4" style="151" customWidth="1"/>
    <col min="6926" max="7160" width="11.42578125" style="151" customWidth="1"/>
    <col min="7161" max="7161" width="2.85546875" style="151"/>
    <col min="7162" max="7162" width="2.85546875" style="151" customWidth="1"/>
    <col min="7163" max="7163" width="6.140625" style="151" customWidth="1"/>
    <col min="7164" max="7164" width="13" style="151" customWidth="1"/>
    <col min="7165" max="7165" width="6.140625" style="151" customWidth="1"/>
    <col min="7166" max="7166" width="8.28515625" style="151" customWidth="1"/>
    <col min="7167" max="7177" width="6.140625" style="151" customWidth="1"/>
    <col min="7178" max="7178" width="25" style="151" customWidth="1"/>
    <col min="7179" max="7179" width="23.140625" style="151" customWidth="1"/>
    <col min="7180" max="7180" width="32.85546875" style="151" customWidth="1"/>
    <col min="7181" max="7181" width="4" style="151" customWidth="1"/>
    <col min="7182" max="7416" width="11.42578125" style="151" customWidth="1"/>
    <col min="7417" max="7417" width="2.85546875" style="151"/>
    <col min="7418" max="7418" width="2.85546875" style="151" customWidth="1"/>
    <col min="7419" max="7419" width="6.140625" style="151" customWidth="1"/>
    <col min="7420" max="7420" width="13" style="151" customWidth="1"/>
    <col min="7421" max="7421" width="6.140625" style="151" customWidth="1"/>
    <col min="7422" max="7422" width="8.28515625" style="151" customWidth="1"/>
    <col min="7423" max="7433" width="6.140625" style="151" customWidth="1"/>
    <col min="7434" max="7434" width="25" style="151" customWidth="1"/>
    <col min="7435" max="7435" width="23.140625" style="151" customWidth="1"/>
    <col min="7436" max="7436" width="32.85546875" style="151" customWidth="1"/>
    <col min="7437" max="7437" width="4" style="151" customWidth="1"/>
    <col min="7438" max="7672" width="11.42578125" style="151" customWidth="1"/>
    <col min="7673" max="7673" width="2.85546875" style="151"/>
    <col min="7674" max="7674" width="2.85546875" style="151" customWidth="1"/>
    <col min="7675" max="7675" width="6.140625" style="151" customWidth="1"/>
    <col min="7676" max="7676" width="13" style="151" customWidth="1"/>
    <col min="7677" max="7677" width="6.140625" style="151" customWidth="1"/>
    <col min="7678" max="7678" width="8.28515625" style="151" customWidth="1"/>
    <col min="7679" max="7689" width="6.140625" style="151" customWidth="1"/>
    <col min="7690" max="7690" width="25" style="151" customWidth="1"/>
    <col min="7691" max="7691" width="23.140625" style="151" customWidth="1"/>
    <col min="7692" max="7692" width="32.85546875" style="151" customWidth="1"/>
    <col min="7693" max="7693" width="4" style="151" customWidth="1"/>
    <col min="7694" max="7928" width="11.42578125" style="151" customWidth="1"/>
    <col min="7929" max="7929" width="2.85546875" style="151"/>
    <col min="7930" max="7930" width="2.85546875" style="151" customWidth="1"/>
    <col min="7931" max="7931" width="6.140625" style="151" customWidth="1"/>
    <col min="7932" max="7932" width="13" style="151" customWidth="1"/>
    <col min="7933" max="7933" width="6.140625" style="151" customWidth="1"/>
    <col min="7934" max="7934" width="8.28515625" style="151" customWidth="1"/>
    <col min="7935" max="7945" width="6.140625" style="151" customWidth="1"/>
    <col min="7946" max="7946" width="25" style="151" customWidth="1"/>
    <col min="7947" max="7947" width="23.140625" style="151" customWidth="1"/>
    <col min="7948" max="7948" width="32.85546875" style="151" customWidth="1"/>
    <col min="7949" max="7949" width="4" style="151" customWidth="1"/>
    <col min="7950" max="8184" width="11.42578125" style="151" customWidth="1"/>
    <col min="8185" max="8185" width="2.85546875" style="151"/>
    <col min="8186" max="8186" width="2.85546875" style="151" customWidth="1"/>
    <col min="8187" max="8187" width="6.140625" style="151" customWidth="1"/>
    <col min="8188" max="8188" width="13" style="151" customWidth="1"/>
    <col min="8189" max="8189" width="6.140625" style="151" customWidth="1"/>
    <col min="8190" max="8190" width="8.28515625" style="151" customWidth="1"/>
    <col min="8191" max="8201" width="6.140625" style="151" customWidth="1"/>
    <col min="8202" max="8202" width="25" style="151" customWidth="1"/>
    <col min="8203" max="8203" width="23.140625" style="151" customWidth="1"/>
    <col min="8204" max="8204" width="32.85546875" style="151" customWidth="1"/>
    <col min="8205" max="8205" width="4" style="151" customWidth="1"/>
    <col min="8206" max="8440" width="11.42578125" style="151" customWidth="1"/>
    <col min="8441" max="8441" width="2.85546875" style="151"/>
    <col min="8442" max="8442" width="2.85546875" style="151" customWidth="1"/>
    <col min="8443" max="8443" width="6.140625" style="151" customWidth="1"/>
    <col min="8444" max="8444" width="13" style="151" customWidth="1"/>
    <col min="8445" max="8445" width="6.140625" style="151" customWidth="1"/>
    <col min="8446" max="8446" width="8.28515625" style="151" customWidth="1"/>
    <col min="8447" max="8457" width="6.140625" style="151" customWidth="1"/>
    <col min="8458" max="8458" width="25" style="151" customWidth="1"/>
    <col min="8459" max="8459" width="23.140625" style="151" customWidth="1"/>
    <col min="8460" max="8460" width="32.85546875" style="151" customWidth="1"/>
    <col min="8461" max="8461" width="4" style="151" customWidth="1"/>
    <col min="8462" max="8696" width="11.42578125" style="151" customWidth="1"/>
    <col min="8697" max="8697" width="2.85546875" style="151"/>
    <col min="8698" max="8698" width="2.85546875" style="151" customWidth="1"/>
    <col min="8699" max="8699" width="6.140625" style="151" customWidth="1"/>
    <col min="8700" max="8700" width="13" style="151" customWidth="1"/>
    <col min="8701" max="8701" width="6.140625" style="151" customWidth="1"/>
    <col min="8702" max="8702" width="8.28515625" style="151" customWidth="1"/>
    <col min="8703" max="8713" width="6.140625" style="151" customWidth="1"/>
    <col min="8714" max="8714" width="25" style="151" customWidth="1"/>
    <col min="8715" max="8715" width="23.140625" style="151" customWidth="1"/>
    <col min="8716" max="8716" width="32.85546875" style="151" customWidth="1"/>
    <col min="8717" max="8717" width="4" style="151" customWidth="1"/>
    <col min="8718" max="8952" width="11.42578125" style="151" customWidth="1"/>
    <col min="8953" max="8953" width="2.85546875" style="151"/>
    <col min="8954" max="8954" width="2.85546875" style="151" customWidth="1"/>
    <col min="8955" max="8955" width="6.140625" style="151" customWidth="1"/>
    <col min="8956" max="8956" width="13" style="151" customWidth="1"/>
    <col min="8957" max="8957" width="6.140625" style="151" customWidth="1"/>
    <col min="8958" max="8958" width="8.28515625" style="151" customWidth="1"/>
    <col min="8959" max="8969" width="6.140625" style="151" customWidth="1"/>
    <col min="8970" max="8970" width="25" style="151" customWidth="1"/>
    <col min="8971" max="8971" width="23.140625" style="151" customWidth="1"/>
    <col min="8972" max="8972" width="32.85546875" style="151" customWidth="1"/>
    <col min="8973" max="8973" width="4" style="151" customWidth="1"/>
    <col min="8974" max="9208" width="11.42578125" style="151" customWidth="1"/>
    <col min="9209" max="9209" width="2.85546875" style="151"/>
    <col min="9210" max="9210" width="2.85546875" style="151" customWidth="1"/>
    <col min="9211" max="9211" width="6.140625" style="151" customWidth="1"/>
    <col min="9212" max="9212" width="13" style="151" customWidth="1"/>
    <col min="9213" max="9213" width="6.140625" style="151" customWidth="1"/>
    <col min="9214" max="9214" width="8.28515625" style="151" customWidth="1"/>
    <col min="9215" max="9225" width="6.140625" style="151" customWidth="1"/>
    <col min="9226" max="9226" width="25" style="151" customWidth="1"/>
    <col min="9227" max="9227" width="23.140625" style="151" customWidth="1"/>
    <col min="9228" max="9228" width="32.85546875" style="151" customWidth="1"/>
    <col min="9229" max="9229" width="4" style="151" customWidth="1"/>
    <col min="9230" max="9464" width="11.42578125" style="151" customWidth="1"/>
    <col min="9465" max="9465" width="2.85546875" style="151"/>
    <col min="9466" max="9466" width="2.85546875" style="151" customWidth="1"/>
    <col min="9467" max="9467" width="6.140625" style="151" customWidth="1"/>
    <col min="9468" max="9468" width="13" style="151" customWidth="1"/>
    <col min="9469" max="9469" width="6.140625" style="151" customWidth="1"/>
    <col min="9470" max="9470" width="8.28515625" style="151" customWidth="1"/>
    <col min="9471" max="9481" width="6.140625" style="151" customWidth="1"/>
    <col min="9482" max="9482" width="25" style="151" customWidth="1"/>
    <col min="9483" max="9483" width="23.140625" style="151" customWidth="1"/>
    <col min="9484" max="9484" width="32.85546875" style="151" customWidth="1"/>
    <col min="9485" max="9485" width="4" style="151" customWidth="1"/>
    <col min="9486" max="9720" width="11.42578125" style="151" customWidth="1"/>
    <col min="9721" max="9721" width="2.85546875" style="151"/>
    <col min="9722" max="9722" width="2.85546875" style="151" customWidth="1"/>
    <col min="9723" max="9723" width="6.140625" style="151" customWidth="1"/>
    <col min="9724" max="9724" width="13" style="151" customWidth="1"/>
    <col min="9725" max="9725" width="6.140625" style="151" customWidth="1"/>
    <col min="9726" max="9726" width="8.28515625" style="151" customWidth="1"/>
    <col min="9727" max="9737" width="6.140625" style="151" customWidth="1"/>
    <col min="9738" max="9738" width="25" style="151" customWidth="1"/>
    <col min="9739" max="9739" width="23.140625" style="151" customWidth="1"/>
    <col min="9740" max="9740" width="32.85546875" style="151" customWidth="1"/>
    <col min="9741" max="9741" width="4" style="151" customWidth="1"/>
    <col min="9742" max="9976" width="11.42578125" style="151" customWidth="1"/>
    <col min="9977" max="9977" width="2.85546875" style="151"/>
    <col min="9978" max="9978" width="2.85546875" style="151" customWidth="1"/>
    <col min="9979" max="9979" width="6.140625" style="151" customWidth="1"/>
    <col min="9980" max="9980" width="13" style="151" customWidth="1"/>
    <col min="9981" max="9981" width="6.140625" style="151" customWidth="1"/>
    <col min="9982" max="9982" width="8.28515625" style="151" customWidth="1"/>
    <col min="9983" max="9993" width="6.140625" style="151" customWidth="1"/>
    <col min="9994" max="9994" width="25" style="151" customWidth="1"/>
    <col min="9995" max="9995" width="23.140625" style="151" customWidth="1"/>
    <col min="9996" max="9996" width="32.85546875" style="151" customWidth="1"/>
    <col min="9997" max="9997" width="4" style="151" customWidth="1"/>
    <col min="9998" max="10232" width="11.42578125" style="151" customWidth="1"/>
    <col min="10233" max="10233" width="2.85546875" style="151"/>
    <col min="10234" max="10234" width="2.85546875" style="151" customWidth="1"/>
    <col min="10235" max="10235" width="6.140625" style="151" customWidth="1"/>
    <col min="10236" max="10236" width="13" style="151" customWidth="1"/>
    <col min="10237" max="10237" width="6.140625" style="151" customWidth="1"/>
    <col min="10238" max="10238" width="8.28515625" style="151" customWidth="1"/>
    <col min="10239" max="10249" width="6.140625" style="151" customWidth="1"/>
    <col min="10250" max="10250" width="25" style="151" customWidth="1"/>
    <col min="10251" max="10251" width="23.140625" style="151" customWidth="1"/>
    <col min="10252" max="10252" width="32.85546875" style="151" customWidth="1"/>
    <col min="10253" max="10253" width="4" style="151" customWidth="1"/>
    <col min="10254" max="10488" width="11.42578125" style="151" customWidth="1"/>
    <col min="10489" max="10489" width="2.85546875" style="151"/>
    <col min="10490" max="10490" width="2.85546875" style="151" customWidth="1"/>
    <col min="10491" max="10491" width="6.140625" style="151" customWidth="1"/>
    <col min="10492" max="10492" width="13" style="151" customWidth="1"/>
    <col min="10493" max="10493" width="6.140625" style="151" customWidth="1"/>
    <col min="10494" max="10494" width="8.28515625" style="151" customWidth="1"/>
    <col min="10495" max="10505" width="6.140625" style="151" customWidth="1"/>
    <col min="10506" max="10506" width="25" style="151" customWidth="1"/>
    <col min="10507" max="10507" width="23.140625" style="151" customWidth="1"/>
    <col min="10508" max="10508" width="32.85546875" style="151" customWidth="1"/>
    <col min="10509" max="10509" width="4" style="151" customWidth="1"/>
    <col min="10510" max="10744" width="11.42578125" style="151" customWidth="1"/>
    <col min="10745" max="10745" width="2.85546875" style="151"/>
    <col min="10746" max="10746" width="2.85546875" style="151" customWidth="1"/>
    <col min="10747" max="10747" width="6.140625" style="151" customWidth="1"/>
    <col min="10748" max="10748" width="13" style="151" customWidth="1"/>
    <col min="10749" max="10749" width="6.140625" style="151" customWidth="1"/>
    <col min="10750" max="10750" width="8.28515625" style="151" customWidth="1"/>
    <col min="10751" max="10761" width="6.140625" style="151" customWidth="1"/>
    <col min="10762" max="10762" width="25" style="151" customWidth="1"/>
    <col min="10763" max="10763" width="23.140625" style="151" customWidth="1"/>
    <col min="10764" max="10764" width="32.85546875" style="151" customWidth="1"/>
    <col min="10765" max="10765" width="4" style="151" customWidth="1"/>
    <col min="10766" max="11000" width="11.42578125" style="151" customWidth="1"/>
    <col min="11001" max="11001" width="2.85546875" style="151"/>
    <col min="11002" max="11002" width="2.85546875" style="151" customWidth="1"/>
    <col min="11003" max="11003" width="6.140625" style="151" customWidth="1"/>
    <col min="11004" max="11004" width="13" style="151" customWidth="1"/>
    <col min="11005" max="11005" width="6.140625" style="151" customWidth="1"/>
    <col min="11006" max="11006" width="8.28515625" style="151" customWidth="1"/>
    <col min="11007" max="11017" width="6.140625" style="151" customWidth="1"/>
    <col min="11018" max="11018" width="25" style="151" customWidth="1"/>
    <col min="11019" max="11019" width="23.140625" style="151" customWidth="1"/>
    <col min="11020" max="11020" width="32.85546875" style="151" customWidth="1"/>
    <col min="11021" max="11021" width="4" style="151" customWidth="1"/>
    <col min="11022" max="11256" width="11.42578125" style="151" customWidth="1"/>
    <col min="11257" max="11257" width="2.85546875" style="151"/>
    <col min="11258" max="11258" width="2.85546875" style="151" customWidth="1"/>
    <col min="11259" max="11259" width="6.140625" style="151" customWidth="1"/>
    <col min="11260" max="11260" width="13" style="151" customWidth="1"/>
    <col min="11261" max="11261" width="6.140625" style="151" customWidth="1"/>
    <col min="11262" max="11262" width="8.28515625" style="151" customWidth="1"/>
    <col min="11263" max="11273" width="6.140625" style="151" customWidth="1"/>
    <col min="11274" max="11274" width="25" style="151" customWidth="1"/>
    <col min="11275" max="11275" width="23.140625" style="151" customWidth="1"/>
    <col min="11276" max="11276" width="32.85546875" style="151" customWidth="1"/>
    <col min="11277" max="11277" width="4" style="151" customWidth="1"/>
    <col min="11278" max="11512" width="11.42578125" style="151" customWidth="1"/>
    <col min="11513" max="11513" width="2.85546875" style="151"/>
    <col min="11514" max="11514" width="2.85546875" style="151" customWidth="1"/>
    <col min="11515" max="11515" width="6.140625" style="151" customWidth="1"/>
    <col min="11516" max="11516" width="13" style="151" customWidth="1"/>
    <col min="11517" max="11517" width="6.140625" style="151" customWidth="1"/>
    <col min="11518" max="11518" width="8.28515625" style="151" customWidth="1"/>
    <col min="11519" max="11529" width="6.140625" style="151" customWidth="1"/>
    <col min="11530" max="11530" width="25" style="151" customWidth="1"/>
    <col min="11531" max="11531" width="23.140625" style="151" customWidth="1"/>
    <col min="11532" max="11532" width="32.85546875" style="151" customWidth="1"/>
    <col min="11533" max="11533" width="4" style="151" customWidth="1"/>
    <col min="11534" max="11768" width="11.42578125" style="151" customWidth="1"/>
    <col min="11769" max="11769" width="2.85546875" style="151"/>
    <col min="11770" max="11770" width="2.85546875" style="151" customWidth="1"/>
    <col min="11771" max="11771" width="6.140625" style="151" customWidth="1"/>
    <col min="11772" max="11772" width="13" style="151" customWidth="1"/>
    <col min="11773" max="11773" width="6.140625" style="151" customWidth="1"/>
    <col min="11774" max="11774" width="8.28515625" style="151" customWidth="1"/>
    <col min="11775" max="11785" width="6.140625" style="151" customWidth="1"/>
    <col min="11786" max="11786" width="25" style="151" customWidth="1"/>
    <col min="11787" max="11787" width="23.140625" style="151" customWidth="1"/>
    <col min="11788" max="11788" width="32.85546875" style="151" customWidth="1"/>
    <col min="11789" max="11789" width="4" style="151" customWidth="1"/>
    <col min="11790" max="12024" width="11.42578125" style="151" customWidth="1"/>
    <col min="12025" max="12025" width="2.85546875" style="151"/>
    <col min="12026" max="12026" width="2.85546875" style="151" customWidth="1"/>
    <col min="12027" max="12027" width="6.140625" style="151" customWidth="1"/>
    <col min="12028" max="12028" width="13" style="151" customWidth="1"/>
    <col min="12029" max="12029" width="6.140625" style="151" customWidth="1"/>
    <col min="12030" max="12030" width="8.28515625" style="151" customWidth="1"/>
    <col min="12031" max="12041" width="6.140625" style="151" customWidth="1"/>
    <col min="12042" max="12042" width="25" style="151" customWidth="1"/>
    <col min="12043" max="12043" width="23.140625" style="151" customWidth="1"/>
    <col min="12044" max="12044" width="32.85546875" style="151" customWidth="1"/>
    <col min="12045" max="12045" width="4" style="151" customWidth="1"/>
    <col min="12046" max="12280" width="11.42578125" style="151" customWidth="1"/>
    <col min="12281" max="12281" width="2.85546875" style="151"/>
    <col min="12282" max="12282" width="2.85546875" style="151" customWidth="1"/>
    <col min="12283" max="12283" width="6.140625" style="151" customWidth="1"/>
    <col min="12284" max="12284" width="13" style="151" customWidth="1"/>
    <col min="12285" max="12285" width="6.140625" style="151" customWidth="1"/>
    <col min="12286" max="12286" width="8.28515625" style="151" customWidth="1"/>
    <col min="12287" max="12297" width="6.140625" style="151" customWidth="1"/>
    <col min="12298" max="12298" width="25" style="151" customWidth="1"/>
    <col min="12299" max="12299" width="23.140625" style="151" customWidth="1"/>
    <col min="12300" max="12300" width="32.85546875" style="151" customWidth="1"/>
    <col min="12301" max="12301" width="4" style="151" customWidth="1"/>
    <col min="12302" max="12536" width="11.42578125" style="151" customWidth="1"/>
    <col min="12537" max="12537" width="2.85546875" style="151"/>
    <col min="12538" max="12538" width="2.85546875" style="151" customWidth="1"/>
    <col min="12539" max="12539" width="6.140625" style="151" customWidth="1"/>
    <col min="12540" max="12540" width="13" style="151" customWidth="1"/>
    <col min="12541" max="12541" width="6.140625" style="151" customWidth="1"/>
    <col min="12542" max="12542" width="8.28515625" style="151" customWidth="1"/>
    <col min="12543" max="12553" width="6.140625" style="151" customWidth="1"/>
    <col min="12554" max="12554" width="25" style="151" customWidth="1"/>
    <col min="12555" max="12555" width="23.140625" style="151" customWidth="1"/>
    <col min="12556" max="12556" width="32.85546875" style="151" customWidth="1"/>
    <col min="12557" max="12557" width="4" style="151" customWidth="1"/>
    <col min="12558" max="12792" width="11.42578125" style="151" customWidth="1"/>
    <col min="12793" max="12793" width="2.85546875" style="151"/>
    <col min="12794" max="12794" width="2.85546875" style="151" customWidth="1"/>
    <col min="12795" max="12795" width="6.140625" style="151" customWidth="1"/>
    <col min="12796" max="12796" width="13" style="151" customWidth="1"/>
    <col min="12797" max="12797" width="6.140625" style="151" customWidth="1"/>
    <col min="12798" max="12798" width="8.28515625" style="151" customWidth="1"/>
    <col min="12799" max="12809" width="6.140625" style="151" customWidth="1"/>
    <col min="12810" max="12810" width="25" style="151" customWidth="1"/>
    <col min="12811" max="12811" width="23.140625" style="151" customWidth="1"/>
    <col min="12812" max="12812" width="32.85546875" style="151" customWidth="1"/>
    <col min="12813" max="12813" width="4" style="151" customWidth="1"/>
    <col min="12814" max="13048" width="11.42578125" style="151" customWidth="1"/>
    <col min="13049" max="13049" width="2.85546875" style="151"/>
    <col min="13050" max="13050" width="2.85546875" style="151" customWidth="1"/>
    <col min="13051" max="13051" width="6.140625" style="151" customWidth="1"/>
    <col min="13052" max="13052" width="13" style="151" customWidth="1"/>
    <col min="13053" max="13053" width="6.140625" style="151" customWidth="1"/>
    <col min="13054" max="13054" width="8.28515625" style="151" customWidth="1"/>
    <col min="13055" max="13065" width="6.140625" style="151" customWidth="1"/>
    <col min="13066" max="13066" width="25" style="151" customWidth="1"/>
    <col min="13067" max="13067" width="23.140625" style="151" customWidth="1"/>
    <col min="13068" max="13068" width="32.85546875" style="151" customWidth="1"/>
    <col min="13069" max="13069" width="4" style="151" customWidth="1"/>
    <col min="13070" max="13304" width="11.42578125" style="151" customWidth="1"/>
    <col min="13305" max="13305" width="2.85546875" style="151"/>
    <col min="13306" max="13306" width="2.85546875" style="151" customWidth="1"/>
    <col min="13307" max="13307" width="6.140625" style="151" customWidth="1"/>
    <col min="13308" max="13308" width="13" style="151" customWidth="1"/>
    <col min="13309" max="13309" width="6.140625" style="151" customWidth="1"/>
    <col min="13310" max="13310" width="8.28515625" style="151" customWidth="1"/>
    <col min="13311" max="13321" width="6.140625" style="151" customWidth="1"/>
    <col min="13322" max="13322" width="25" style="151" customWidth="1"/>
    <col min="13323" max="13323" width="23.140625" style="151" customWidth="1"/>
    <col min="13324" max="13324" width="32.85546875" style="151" customWidth="1"/>
    <col min="13325" max="13325" width="4" style="151" customWidth="1"/>
    <col min="13326" max="13560" width="11.42578125" style="151" customWidth="1"/>
    <col min="13561" max="13561" width="2.85546875" style="151"/>
    <col min="13562" max="13562" width="2.85546875" style="151" customWidth="1"/>
    <col min="13563" max="13563" width="6.140625" style="151" customWidth="1"/>
    <col min="13564" max="13564" width="13" style="151" customWidth="1"/>
    <col min="13565" max="13565" width="6.140625" style="151" customWidth="1"/>
    <col min="13566" max="13566" width="8.28515625" style="151" customWidth="1"/>
    <col min="13567" max="13577" width="6.140625" style="151" customWidth="1"/>
    <col min="13578" max="13578" width="25" style="151" customWidth="1"/>
    <col min="13579" max="13579" width="23.140625" style="151" customWidth="1"/>
    <col min="13580" max="13580" width="32.85546875" style="151" customWidth="1"/>
    <col min="13581" max="13581" width="4" style="151" customWidth="1"/>
    <col min="13582" max="13816" width="11.42578125" style="151" customWidth="1"/>
    <col min="13817" max="13817" width="2.85546875" style="151"/>
    <col min="13818" max="13818" width="2.85546875" style="151" customWidth="1"/>
    <col min="13819" max="13819" width="6.140625" style="151" customWidth="1"/>
    <col min="13820" max="13820" width="13" style="151" customWidth="1"/>
    <col min="13821" max="13821" width="6.140625" style="151" customWidth="1"/>
    <col min="13822" max="13822" width="8.28515625" style="151" customWidth="1"/>
    <col min="13823" max="13833" width="6.140625" style="151" customWidth="1"/>
    <col min="13834" max="13834" width="25" style="151" customWidth="1"/>
    <col min="13835" max="13835" width="23.140625" style="151" customWidth="1"/>
    <col min="13836" max="13836" width="32.85546875" style="151" customWidth="1"/>
    <col min="13837" max="13837" width="4" style="151" customWidth="1"/>
    <col min="13838" max="14072" width="11.42578125" style="151" customWidth="1"/>
    <col min="14073" max="14073" width="2.85546875" style="151"/>
    <col min="14074" max="14074" width="2.85546875" style="151" customWidth="1"/>
    <col min="14075" max="14075" width="6.140625" style="151" customWidth="1"/>
    <col min="14076" max="14076" width="13" style="151" customWidth="1"/>
    <col min="14077" max="14077" width="6.140625" style="151" customWidth="1"/>
    <col min="14078" max="14078" width="8.28515625" style="151" customWidth="1"/>
    <col min="14079" max="14089" width="6.140625" style="151" customWidth="1"/>
    <col min="14090" max="14090" width="25" style="151" customWidth="1"/>
    <col min="14091" max="14091" width="23.140625" style="151" customWidth="1"/>
    <col min="14092" max="14092" width="32.85546875" style="151" customWidth="1"/>
    <col min="14093" max="14093" width="4" style="151" customWidth="1"/>
    <col min="14094" max="14328" width="11.42578125" style="151" customWidth="1"/>
    <col min="14329" max="14329" width="2.85546875" style="151"/>
    <col min="14330" max="14330" width="2.85546875" style="151" customWidth="1"/>
    <col min="14331" max="14331" width="6.140625" style="151" customWidth="1"/>
    <col min="14332" max="14332" width="13" style="151" customWidth="1"/>
    <col min="14333" max="14333" width="6.140625" style="151" customWidth="1"/>
    <col min="14334" max="14334" width="8.28515625" style="151" customWidth="1"/>
    <col min="14335" max="14345" width="6.140625" style="151" customWidth="1"/>
    <col min="14346" max="14346" width="25" style="151" customWidth="1"/>
    <col min="14347" max="14347" width="23.140625" style="151" customWidth="1"/>
    <col min="14348" max="14348" width="32.85546875" style="151" customWidth="1"/>
    <col min="14349" max="14349" width="4" style="151" customWidth="1"/>
    <col min="14350" max="14584" width="11.42578125" style="151" customWidth="1"/>
    <col min="14585" max="14585" width="2.85546875" style="151"/>
    <col min="14586" max="14586" width="2.85546875" style="151" customWidth="1"/>
    <col min="14587" max="14587" width="6.140625" style="151" customWidth="1"/>
    <col min="14588" max="14588" width="13" style="151" customWidth="1"/>
    <col min="14589" max="14589" width="6.140625" style="151" customWidth="1"/>
    <col min="14590" max="14590" width="8.28515625" style="151" customWidth="1"/>
    <col min="14591" max="14601" width="6.140625" style="151" customWidth="1"/>
    <col min="14602" max="14602" width="25" style="151" customWidth="1"/>
    <col min="14603" max="14603" width="23.140625" style="151" customWidth="1"/>
    <col min="14604" max="14604" width="32.85546875" style="151" customWidth="1"/>
    <col min="14605" max="14605" width="4" style="151" customWidth="1"/>
    <col min="14606" max="14840" width="11.42578125" style="151" customWidth="1"/>
    <col min="14841" max="14841" width="2.85546875" style="151"/>
    <col min="14842" max="14842" width="2.85546875" style="151" customWidth="1"/>
    <col min="14843" max="14843" width="6.140625" style="151" customWidth="1"/>
    <col min="14844" max="14844" width="13" style="151" customWidth="1"/>
    <col min="14845" max="14845" width="6.140625" style="151" customWidth="1"/>
    <col min="14846" max="14846" width="8.28515625" style="151" customWidth="1"/>
    <col min="14847" max="14857" width="6.140625" style="151" customWidth="1"/>
    <col min="14858" max="14858" width="25" style="151" customWidth="1"/>
    <col min="14859" max="14859" width="23.140625" style="151" customWidth="1"/>
    <col min="14860" max="14860" width="32.85546875" style="151" customWidth="1"/>
    <col min="14861" max="14861" width="4" style="151" customWidth="1"/>
    <col min="14862" max="15096" width="11.42578125" style="151" customWidth="1"/>
    <col min="15097" max="15097" width="2.85546875" style="151"/>
    <col min="15098" max="15098" width="2.85546875" style="151" customWidth="1"/>
    <col min="15099" max="15099" width="6.140625" style="151" customWidth="1"/>
    <col min="15100" max="15100" width="13" style="151" customWidth="1"/>
    <col min="15101" max="15101" width="6.140625" style="151" customWidth="1"/>
    <col min="15102" max="15102" width="8.28515625" style="151" customWidth="1"/>
    <col min="15103" max="15113" width="6.140625" style="151" customWidth="1"/>
    <col min="15114" max="15114" width="25" style="151" customWidth="1"/>
    <col min="15115" max="15115" width="23.140625" style="151" customWidth="1"/>
    <col min="15116" max="15116" width="32.85546875" style="151" customWidth="1"/>
    <col min="15117" max="15117" width="4" style="151" customWidth="1"/>
    <col min="15118" max="15352" width="11.42578125" style="151" customWidth="1"/>
    <col min="15353" max="15353" width="2.85546875" style="151"/>
    <col min="15354" max="15354" width="2.85546875" style="151" customWidth="1"/>
    <col min="15355" max="15355" width="6.140625" style="151" customWidth="1"/>
    <col min="15356" max="15356" width="13" style="151" customWidth="1"/>
    <col min="15357" max="15357" width="6.140625" style="151" customWidth="1"/>
    <col min="15358" max="15358" width="8.28515625" style="151" customWidth="1"/>
    <col min="15359" max="15369" width="6.140625" style="151" customWidth="1"/>
    <col min="15370" max="15370" width="25" style="151" customWidth="1"/>
    <col min="15371" max="15371" width="23.140625" style="151" customWidth="1"/>
    <col min="15372" max="15372" width="32.85546875" style="151" customWidth="1"/>
    <col min="15373" max="15373" width="4" style="151" customWidth="1"/>
    <col min="15374" max="15608" width="11.42578125" style="151" customWidth="1"/>
    <col min="15609" max="15609" width="2.85546875" style="151"/>
    <col min="15610" max="15610" width="2.85546875" style="151" customWidth="1"/>
    <col min="15611" max="15611" width="6.140625" style="151" customWidth="1"/>
    <col min="15612" max="15612" width="13" style="151" customWidth="1"/>
    <col min="15613" max="15613" width="6.140625" style="151" customWidth="1"/>
    <col min="15614" max="15614" width="8.28515625" style="151" customWidth="1"/>
    <col min="15615" max="15625" width="6.140625" style="151" customWidth="1"/>
    <col min="15626" max="15626" width="25" style="151" customWidth="1"/>
    <col min="15627" max="15627" width="23.140625" style="151" customWidth="1"/>
    <col min="15628" max="15628" width="32.85546875" style="151" customWidth="1"/>
    <col min="15629" max="15629" width="4" style="151" customWidth="1"/>
    <col min="15630" max="15864" width="11.42578125" style="151" customWidth="1"/>
    <col min="15865" max="15865" width="2.85546875" style="151"/>
    <col min="15866" max="15866" width="2.85546875" style="151" customWidth="1"/>
    <col min="15867" max="15867" width="6.140625" style="151" customWidth="1"/>
    <col min="15868" max="15868" width="13" style="151" customWidth="1"/>
    <col min="15869" max="15869" width="6.140625" style="151" customWidth="1"/>
    <col min="15870" max="15870" width="8.28515625" style="151" customWidth="1"/>
    <col min="15871" max="15881" width="6.140625" style="151" customWidth="1"/>
    <col min="15882" max="15882" width="25" style="151" customWidth="1"/>
    <col min="15883" max="15883" width="23.140625" style="151" customWidth="1"/>
    <col min="15884" max="15884" width="32.85546875" style="151" customWidth="1"/>
    <col min="15885" max="15885" width="4" style="151" customWidth="1"/>
    <col min="15886" max="16120" width="11.42578125" style="151" customWidth="1"/>
    <col min="16121" max="16121" width="2.85546875" style="151"/>
    <col min="16122" max="16122" width="2.85546875" style="151" customWidth="1"/>
    <col min="16123" max="16123" width="6.140625" style="151" customWidth="1"/>
    <col min="16124" max="16124" width="13" style="151" customWidth="1"/>
    <col min="16125" max="16125" width="6.140625" style="151" customWidth="1"/>
    <col min="16126" max="16126" width="8.28515625" style="151" customWidth="1"/>
    <col min="16127" max="16137" width="6.140625" style="151" customWidth="1"/>
    <col min="16138" max="16138" width="25" style="151" customWidth="1"/>
    <col min="16139" max="16139" width="23.140625" style="151" customWidth="1"/>
    <col min="16140" max="16140" width="32.85546875" style="151" customWidth="1"/>
    <col min="16141" max="16141" width="4" style="151" customWidth="1"/>
    <col min="16142" max="16384" width="11.42578125" style="151" customWidth="1"/>
  </cols>
  <sheetData>
    <row r="1" spans="1:14" s="232" customFormat="1" ht="18.75">
      <c r="A1" s="226"/>
      <c r="B1" s="227" t="s">
        <v>102</v>
      </c>
      <c r="C1" s="228"/>
      <c r="D1" s="228"/>
      <c r="E1" s="228"/>
      <c r="F1" s="228"/>
      <c r="G1" s="228"/>
      <c r="H1" s="228"/>
      <c r="I1" s="228"/>
      <c r="J1" s="228"/>
      <c r="K1" s="228"/>
      <c r="L1" s="229"/>
      <c r="M1" s="230"/>
      <c r="N1" s="231"/>
    </row>
    <row r="2" spans="1:14" s="232" customFormat="1" ht="18.75">
      <c r="A2" s="226"/>
      <c r="B2" s="233" t="s">
        <v>165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  <c r="M2" s="230"/>
      <c r="N2" s="231"/>
    </row>
    <row r="3" spans="1:14" s="232" customFormat="1" ht="18.75">
      <c r="A3" s="226"/>
      <c r="B3" s="236" t="s">
        <v>293</v>
      </c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230"/>
      <c r="N3" s="231"/>
    </row>
    <row r="4" spans="1:14" s="245" customFormat="1" ht="26.25" customHeight="1">
      <c r="A4" s="239"/>
      <c r="B4" s="240" t="s">
        <v>197</v>
      </c>
      <c r="C4" s="241"/>
      <c r="D4" s="241"/>
      <c r="E4" s="241"/>
      <c r="F4" s="241"/>
      <c r="G4" s="242"/>
      <c r="H4" s="242"/>
      <c r="I4" s="221"/>
      <c r="J4" s="242"/>
      <c r="K4" s="242"/>
      <c r="L4" s="243"/>
      <c r="M4" s="230"/>
      <c r="N4" s="244"/>
    </row>
    <row r="5" spans="1:14" s="245" customFormat="1" ht="17.25" customHeight="1">
      <c r="A5" s="226"/>
      <c r="B5" s="397" t="s">
        <v>219</v>
      </c>
      <c r="C5" s="398"/>
      <c r="D5" s="398"/>
      <c r="E5" s="398"/>
      <c r="F5" s="396" t="str">
        <f>'PR. ENPR_F1_D.Orokorrak'!C5</f>
        <v>XXX</v>
      </c>
      <c r="G5" s="396"/>
      <c r="H5" s="396"/>
      <c r="I5" s="221"/>
      <c r="J5" s="220"/>
      <c r="K5" s="221"/>
      <c r="L5" s="246"/>
      <c r="M5" s="230"/>
      <c r="N5" s="244"/>
    </row>
    <row r="6" spans="1:14" s="245" customFormat="1" ht="17.25" customHeight="1">
      <c r="A6" s="226"/>
      <c r="B6" s="266" t="s">
        <v>220</v>
      </c>
      <c r="C6" s="267"/>
      <c r="D6" s="267"/>
      <c r="E6" s="267"/>
      <c r="F6" s="396" t="str">
        <f>'PR. ENPR_F1_D.Orokorrak'!G5</f>
        <v>XXX</v>
      </c>
      <c r="G6" s="396"/>
      <c r="H6" s="396"/>
      <c r="I6" s="221"/>
      <c r="J6" s="220"/>
      <c r="K6" s="221"/>
      <c r="L6" s="246"/>
      <c r="M6" s="230"/>
      <c r="N6" s="244"/>
    </row>
    <row r="7" spans="1:14" s="245" customFormat="1" ht="17.25" customHeight="1">
      <c r="A7" s="226"/>
      <c r="B7" s="397" t="s">
        <v>221</v>
      </c>
      <c r="C7" s="398"/>
      <c r="D7" s="398"/>
      <c r="E7" s="222" t="s">
        <v>201</v>
      </c>
      <c r="F7" s="396" t="str">
        <f>'PR. ENPR_F1_D.Orokorrak'!C8</f>
        <v>XX</v>
      </c>
      <c r="G7" s="396"/>
      <c r="H7" s="396"/>
      <c r="I7" s="221"/>
      <c r="J7" s="220"/>
      <c r="K7" s="221"/>
      <c r="L7" s="246"/>
      <c r="M7" s="230"/>
      <c r="N7" s="244"/>
    </row>
    <row r="8" spans="1:14" s="245" customFormat="1" ht="17.25" customHeight="1">
      <c r="A8" s="226"/>
      <c r="B8" s="223"/>
      <c r="C8" s="224"/>
      <c r="D8" s="224"/>
      <c r="E8" s="222" t="s">
        <v>202</v>
      </c>
      <c r="F8" s="396" t="str">
        <f>'PR. ENPR_F1_D.Orokorrak'!C9</f>
        <v>XX</v>
      </c>
      <c r="G8" s="396"/>
      <c r="H8" s="396"/>
      <c r="I8" s="221"/>
      <c r="J8" s="220"/>
      <c r="K8" s="221"/>
      <c r="L8" s="246"/>
      <c r="M8" s="230"/>
      <c r="N8" s="244"/>
    </row>
    <row r="9" spans="1:14" s="245" customFormat="1" ht="17.25" customHeight="1">
      <c r="A9" s="226"/>
      <c r="B9" s="223"/>
      <c r="C9" s="224"/>
      <c r="D9" s="224"/>
      <c r="E9" s="222" t="s">
        <v>203</v>
      </c>
      <c r="F9" s="396" t="str">
        <f>'PR. ENPR_F1_D.Orokorrak'!C10</f>
        <v>XX</v>
      </c>
      <c r="G9" s="396"/>
      <c r="H9" s="396"/>
      <c r="I9" s="221"/>
      <c r="J9" s="220"/>
      <c r="K9" s="221"/>
      <c r="L9" s="246"/>
      <c r="M9" s="230"/>
      <c r="N9" s="244"/>
    </row>
    <row r="10" spans="1:14" s="245" customFormat="1" ht="17.25" customHeight="1">
      <c r="A10" s="226"/>
      <c r="B10" s="223"/>
      <c r="C10" s="224"/>
      <c r="D10" s="224"/>
      <c r="E10" s="222" t="s">
        <v>204</v>
      </c>
      <c r="F10" s="396" t="str">
        <f>'PR. ENPR_F1_D.Orokorrak'!C11</f>
        <v>XX</v>
      </c>
      <c r="G10" s="396"/>
      <c r="H10" s="396"/>
      <c r="I10" s="221"/>
      <c r="J10" s="225"/>
      <c r="K10" s="221"/>
      <c r="L10" s="247"/>
      <c r="M10" s="230"/>
      <c r="N10" s="244"/>
    </row>
    <row r="11" spans="1:14" s="245" customFormat="1" ht="31.5" customHeight="1">
      <c r="A11" s="226"/>
      <c r="B11" s="223"/>
      <c r="C11" s="221" t="s">
        <v>200</v>
      </c>
      <c r="D11" s="221"/>
      <c r="E11" s="221"/>
      <c r="F11" s="221"/>
      <c r="G11" s="221"/>
      <c r="H11" s="221"/>
      <c r="I11" s="221"/>
      <c r="J11" s="248"/>
      <c r="K11" s="248"/>
      <c r="L11" s="246"/>
      <c r="M11" s="230"/>
      <c r="N11" s="244"/>
    </row>
    <row r="12" spans="1:14" s="261" customFormat="1" ht="32.1" customHeight="1">
      <c r="A12" s="260"/>
      <c r="B12" s="350" t="s">
        <v>280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5"/>
      <c r="M12" s="160"/>
    </row>
    <row r="13" spans="1:14" s="232" customFormat="1" ht="8.25" customHeight="1">
      <c r="A13" s="226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46"/>
      <c r="M13" s="230"/>
      <c r="N13" s="231"/>
    </row>
    <row r="14" spans="1:14" s="156" customFormat="1" ht="16.5" customHeight="1">
      <c r="A14" s="137"/>
      <c r="B14" s="216"/>
      <c r="C14" s="190" t="s">
        <v>171</v>
      </c>
      <c r="D14" s="190" t="s">
        <v>222</v>
      </c>
      <c r="E14" s="190" t="s">
        <v>172</v>
      </c>
      <c r="F14" s="208" t="s">
        <v>223</v>
      </c>
      <c r="G14" s="209" t="s">
        <v>174</v>
      </c>
      <c r="H14" s="209" t="s">
        <v>224</v>
      </c>
      <c r="I14" s="265" t="s">
        <v>255</v>
      </c>
      <c r="J14" s="209" t="s">
        <v>256</v>
      </c>
      <c r="K14" s="209" t="s">
        <v>252</v>
      </c>
      <c r="L14" s="164"/>
      <c r="M14" s="160"/>
      <c r="N14" s="163"/>
    </row>
    <row r="15" spans="1:14" s="156" customFormat="1" ht="15.95" customHeight="1">
      <c r="A15" s="137"/>
      <c r="B15" s="216"/>
      <c r="C15" s="263" t="s">
        <v>257</v>
      </c>
      <c r="D15" s="167"/>
      <c r="E15" s="191"/>
      <c r="F15" s="210"/>
      <c r="G15" s="211"/>
      <c r="H15" s="211"/>
      <c r="I15" s="211"/>
      <c r="J15" s="211"/>
      <c r="K15" s="211"/>
      <c r="L15" s="164"/>
      <c r="M15" s="160"/>
      <c r="N15" s="163"/>
    </row>
    <row r="16" spans="1:14" s="156" customFormat="1" ht="15.95" customHeight="1">
      <c r="A16" s="137"/>
      <c r="B16" s="216"/>
      <c r="C16" s="263" t="s">
        <v>258</v>
      </c>
      <c r="D16" s="167"/>
      <c r="E16" s="191"/>
      <c r="F16" s="210"/>
      <c r="G16" s="211"/>
      <c r="H16" s="211"/>
      <c r="I16" s="211"/>
      <c r="J16" s="211"/>
      <c r="K16" s="211"/>
      <c r="L16" s="164"/>
      <c r="M16" s="160"/>
      <c r="N16" s="168"/>
    </row>
    <row r="17" spans="1:18" s="156" customFormat="1" ht="15.95" customHeight="1">
      <c r="A17" s="157" t="s">
        <v>6</v>
      </c>
      <c r="B17" s="216"/>
      <c r="C17" s="263" t="s">
        <v>259</v>
      </c>
      <c r="D17" s="167"/>
      <c r="E17" s="191"/>
      <c r="F17" s="210"/>
      <c r="G17" s="211"/>
      <c r="H17" s="211"/>
      <c r="I17" s="211"/>
      <c r="J17" s="211"/>
      <c r="K17" s="211"/>
      <c r="L17" s="164"/>
      <c r="M17" s="160"/>
      <c r="N17" s="168"/>
    </row>
    <row r="18" spans="1:18" s="156" customFormat="1" ht="15.95" customHeight="1">
      <c r="A18" s="157"/>
      <c r="B18" s="216"/>
      <c r="C18" s="263" t="s">
        <v>260</v>
      </c>
      <c r="D18" s="167"/>
      <c r="E18" s="191"/>
      <c r="F18" s="210" t="s">
        <v>0</v>
      </c>
      <c r="G18" s="211"/>
      <c r="H18" s="211"/>
      <c r="I18" s="211"/>
      <c r="J18" s="211"/>
      <c r="K18" s="211"/>
      <c r="L18" s="164"/>
      <c r="M18" s="160"/>
      <c r="N18" s="168"/>
    </row>
    <row r="19" spans="1:18" s="156" customFormat="1" ht="15.95" customHeight="1">
      <c r="A19" s="157"/>
      <c r="B19" s="216"/>
      <c r="C19" s="263" t="s">
        <v>261</v>
      </c>
      <c r="D19" s="167"/>
      <c r="E19" s="191"/>
      <c r="F19" s="210"/>
      <c r="G19" s="211"/>
      <c r="H19" s="211"/>
      <c r="I19" s="211"/>
      <c r="J19" s="211"/>
      <c r="K19" s="211"/>
      <c r="L19" s="164"/>
      <c r="M19" s="160"/>
      <c r="N19" s="168"/>
    </row>
    <row r="20" spans="1:18" s="156" customFormat="1" ht="15.95" customHeight="1">
      <c r="A20" s="157"/>
      <c r="B20" s="216"/>
      <c r="C20" s="263" t="s">
        <v>262</v>
      </c>
      <c r="D20" s="167"/>
      <c r="E20" s="191"/>
      <c r="F20" s="210" t="s">
        <v>0</v>
      </c>
      <c r="G20" s="211"/>
      <c r="H20" s="211"/>
      <c r="I20" s="211"/>
      <c r="J20" s="211"/>
      <c r="K20" s="211"/>
      <c r="L20" s="164"/>
      <c r="M20" s="160"/>
      <c r="N20" s="168"/>
    </row>
    <row r="21" spans="1:18" s="156" customFormat="1" ht="15.95" customHeight="1">
      <c r="A21" s="157"/>
      <c r="B21" s="216"/>
      <c r="C21" s="263" t="s">
        <v>263</v>
      </c>
      <c r="D21" s="167"/>
      <c r="E21" s="191"/>
      <c r="F21" s="210"/>
      <c r="G21" s="211"/>
      <c r="H21" s="211"/>
      <c r="I21" s="211"/>
      <c r="J21" s="211"/>
      <c r="K21" s="211"/>
      <c r="L21" s="164"/>
      <c r="M21" s="160"/>
      <c r="N21" s="168"/>
    </row>
    <row r="22" spans="1:18" s="156" customFormat="1" ht="15.95" customHeight="1">
      <c r="A22" s="157"/>
      <c r="B22" s="216"/>
      <c r="C22" s="263" t="s">
        <v>264</v>
      </c>
      <c r="D22" s="167"/>
      <c r="E22" s="191"/>
      <c r="F22" s="210"/>
      <c r="G22" s="211"/>
      <c r="H22" s="211"/>
      <c r="I22" s="211"/>
      <c r="J22" s="211"/>
      <c r="K22" s="211"/>
      <c r="L22" s="164"/>
      <c r="M22" s="160"/>
      <c r="N22" s="168"/>
    </row>
    <row r="23" spans="1:18" s="156" customFormat="1" ht="15.95" customHeight="1">
      <c r="A23" s="157"/>
      <c r="B23" s="216"/>
      <c r="C23" s="263" t="s">
        <v>265</v>
      </c>
      <c r="D23" s="167"/>
      <c r="E23" s="191"/>
      <c r="F23" s="210"/>
      <c r="G23" s="211"/>
      <c r="H23" s="211"/>
      <c r="I23" s="211"/>
      <c r="J23" s="211"/>
      <c r="K23" s="211"/>
      <c r="L23" s="164"/>
      <c r="M23" s="160"/>
      <c r="N23" s="168"/>
    </row>
    <row r="24" spans="1:18" s="156" customFormat="1" ht="15.95" customHeight="1">
      <c r="A24" s="157"/>
      <c r="B24" s="216"/>
      <c r="C24" s="263" t="s">
        <v>266</v>
      </c>
      <c r="D24" s="167"/>
      <c r="E24" s="191"/>
      <c r="F24" s="210"/>
      <c r="G24" s="211"/>
      <c r="H24" s="211"/>
      <c r="I24" s="211"/>
      <c r="J24" s="211"/>
      <c r="K24" s="211"/>
      <c r="L24" s="164"/>
      <c r="M24" s="160"/>
      <c r="N24" s="168"/>
    </row>
    <row r="25" spans="1:18" s="156" customFormat="1" ht="15.95" customHeight="1">
      <c r="A25" s="157"/>
      <c r="B25" s="216"/>
      <c r="C25" s="263" t="s">
        <v>267</v>
      </c>
      <c r="D25" s="167"/>
      <c r="E25" s="191"/>
      <c r="F25" s="210"/>
      <c r="G25" s="211"/>
      <c r="H25" s="211"/>
      <c r="I25" s="211"/>
      <c r="J25" s="211"/>
      <c r="K25" s="211"/>
      <c r="L25" s="164"/>
      <c r="M25" s="160"/>
      <c r="N25" s="168"/>
    </row>
    <row r="26" spans="1:18" s="156" customFormat="1" ht="15.95" customHeight="1">
      <c r="A26" s="157"/>
      <c r="B26" s="216"/>
      <c r="C26" s="263" t="s">
        <v>268</v>
      </c>
      <c r="D26" s="167"/>
      <c r="E26" s="191"/>
      <c r="F26" s="210"/>
      <c r="G26" s="211"/>
      <c r="H26" s="211"/>
      <c r="I26" s="211"/>
      <c r="J26" s="211"/>
      <c r="K26" s="211"/>
      <c r="L26" s="164"/>
      <c r="M26" s="160"/>
      <c r="N26" s="168"/>
    </row>
    <row r="27" spans="1:18" s="156" customFormat="1" ht="15.95" customHeight="1">
      <c r="A27" s="157"/>
      <c r="B27" s="216"/>
      <c r="C27" s="263" t="s">
        <v>269</v>
      </c>
      <c r="D27" s="167"/>
      <c r="E27" s="191"/>
      <c r="F27" s="210"/>
      <c r="G27" s="211"/>
      <c r="H27" s="211"/>
      <c r="I27" s="211"/>
      <c r="J27" s="211"/>
      <c r="K27" s="211"/>
      <c r="L27" s="164"/>
      <c r="M27" s="160"/>
      <c r="N27" s="168"/>
    </row>
    <row r="28" spans="1:18" s="156" customFormat="1" ht="15.95" customHeight="1">
      <c r="A28" s="157"/>
      <c r="B28" s="216"/>
      <c r="C28" s="263" t="s">
        <v>270</v>
      </c>
      <c r="D28" s="167"/>
      <c r="E28" s="191"/>
      <c r="F28" s="210"/>
      <c r="G28" s="211"/>
      <c r="H28" s="211"/>
      <c r="I28" s="211"/>
      <c r="J28" s="211"/>
      <c r="K28" s="211"/>
      <c r="L28" s="164"/>
      <c r="M28" s="160"/>
      <c r="N28" s="168"/>
    </row>
    <row r="29" spans="1:18" s="156" customFormat="1" ht="15.95" customHeight="1">
      <c r="A29" s="157"/>
      <c r="B29" s="216"/>
      <c r="C29" s="263" t="s">
        <v>271</v>
      </c>
      <c r="D29" s="167"/>
      <c r="E29" s="191"/>
      <c r="F29" s="210"/>
      <c r="G29" s="211"/>
      <c r="H29" s="211"/>
      <c r="I29" s="211"/>
      <c r="J29" s="211"/>
      <c r="K29" s="211"/>
      <c r="L29" s="164"/>
      <c r="M29" s="160"/>
      <c r="N29" s="168"/>
    </row>
    <row r="30" spans="1:18" s="253" customFormat="1" ht="15.95" customHeight="1">
      <c r="A30" s="249" t="s">
        <v>7</v>
      </c>
      <c r="B30" s="257"/>
      <c r="C30" s="263" t="s">
        <v>272</v>
      </c>
      <c r="D30" s="167"/>
      <c r="E30" s="191"/>
      <c r="F30" s="210"/>
      <c r="G30" s="211"/>
      <c r="H30" s="211"/>
      <c r="I30" s="211"/>
      <c r="J30" s="211"/>
      <c r="K30" s="211"/>
      <c r="L30" s="251"/>
      <c r="M30" s="258"/>
      <c r="N30" s="259"/>
    </row>
    <row r="31" spans="1:18" ht="18" customHeight="1">
      <c r="A31" s="158" t="s">
        <v>7</v>
      </c>
      <c r="B31" s="217"/>
      <c r="C31" s="215"/>
      <c r="D31" s="215"/>
      <c r="E31" s="215"/>
      <c r="F31" s="215"/>
      <c r="G31" s="215"/>
      <c r="H31" s="215"/>
      <c r="I31" s="215"/>
      <c r="J31" s="215"/>
      <c r="K31" s="215"/>
      <c r="L31" s="218"/>
      <c r="M31" s="160"/>
    </row>
    <row r="32" spans="1:18" ht="22.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O32" s="161"/>
      <c r="P32" s="161"/>
      <c r="Q32" s="161"/>
      <c r="R32" s="161"/>
    </row>
    <row r="33" spans="1:18" ht="22.5" customHeigh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161"/>
      <c r="P33" s="161"/>
      <c r="Q33" s="161"/>
      <c r="R33" s="161"/>
    </row>
    <row r="75" spans="2:2">
      <c r="B75" s="162" t="s">
        <v>282</v>
      </c>
    </row>
  </sheetData>
  <sheetProtection algorithmName="SHA-512" hashValue="8+n0AOExhn3tKIxmePdgn3x4RSXx0/ruRWziJsu8H87GhXeOScDDr4oxI19q1M6fVdpXANw7ahU3AMzII8Q2kA==" saltValue="/eQ5lp04qOTm2LvNY6kqRQ==" spinCount="100000" sheet="1" insertRows="0" selectLockedCells="1"/>
  <mergeCells count="9">
    <mergeCell ref="B12:L12"/>
    <mergeCell ref="F9:H9"/>
    <mergeCell ref="F10:H10"/>
    <mergeCell ref="B5:E5"/>
    <mergeCell ref="B7:D7"/>
    <mergeCell ref="F5:H5"/>
    <mergeCell ref="F6:H6"/>
    <mergeCell ref="F7:H7"/>
    <mergeCell ref="F8:H8"/>
  </mergeCells>
  <dataValidations count="2">
    <dataValidation type="list" allowBlank="1" showInputMessage="1" showErrorMessage="1" sqref="WVD983064:WVD983070 AMF15:AMF30 AWB15:AWB30 BFX15:BFX30 BPT15:BPT30 BZP15:BZP30 CJL15:CJL30 CTH15:CTH30 DDD15:DDD30 DMZ15:DMZ30 DWV15:DWV30 EGR15:EGR30 EQN15:EQN30 FAJ15:FAJ30 FKF15:FKF30 FUB15:FUB30 GDX15:GDX30 GNT15:GNT30 GXP15:GXP30 HHL15:HHL30 HRH15:HRH30 IBD15:IBD30 IKZ15:IKZ30 IUV15:IUV30 JER15:JER30 JON15:JON30 JYJ15:JYJ30 KIF15:KIF30 KSB15:KSB30 LBX15:LBX30 LLT15:LLT30 LVP15:LVP30 MFL15:MFL30 MPH15:MPH30 MZD15:MZD30 NIZ15:NIZ30 NSV15:NSV30 OCR15:OCR30 OMN15:OMN30 OWJ15:OWJ30 PGF15:PGF30 PQB15:PQB30 PZX15:PZX30 QJT15:QJT30 QTP15:QTP30 RDL15:RDL30 RNH15:RNH30 RXD15:RXD30 SGZ15:SGZ30 SQV15:SQV30 TAR15:TAR30 TKN15:TKN30 TUJ15:TUJ30 UEF15:UEF30 UOB15:UOB30 UXX15:UXX30 VHT15:VHT30 VRP15:VRP30 WBL15:WBL30 WLH15:WLH30 WVD15:WVD30 IR15:IR30 SN15:SN30 ACJ15:ACJ30 WLH983064:WLH983070 WBL983064:WBL983070 VRP983064:VRP983070 VHT983064:VHT983070 UXX983064:UXX983070 UOB983064:UOB983070 UEF983064:UEF983070 TUJ983064:TUJ983070 TKN983064:TKN983070 TAR983064:TAR983070 SQV983064:SQV983070 SGZ983064:SGZ983070 RXD983064:RXD983070 RNH983064:RNH983070 RDL983064:RDL983070 QTP983064:QTP983070 QJT983064:QJT983070 PZX983064:PZX983070 PQB983064:PQB983070 PGF983064:PGF983070 OWJ983064:OWJ983070 OMN983064:OMN983070 OCR983064:OCR983070 NSV983064:NSV983070 NIZ983064:NIZ983070 MZD983064:MZD983070 MPH983064:MPH983070 MFL983064:MFL983070 LVP983064:LVP983070 LLT983064:LLT983070 LBX983064:LBX983070 KSB983064:KSB983070 KIF983064:KIF983070 JYJ983064:JYJ983070 JON983064:JON983070 JER983064:JER983070 IUV983064:IUV983070 IKZ983064:IKZ983070 IBD983064:IBD983070 HRH983064:HRH983070 HHL983064:HHL983070 GXP983064:GXP983070 GNT983064:GNT983070 GDX983064:GDX983070 FUB983064:FUB983070 FKF983064:FKF983070 FAJ983064:FAJ983070 EQN983064:EQN983070 EGR983064:EGR983070 DWV983064:DWV983070 DMZ983064:DMZ983070 DDD983064:DDD983070 CTH983064:CTH983070 CJL983064:CJL983070 BZP983064:BZP983070 BPT983064:BPT983070 BFX983064:BFX983070 AWB983064:AWB983070 AMF983064:AMF983070 ACJ983064:ACJ983070 SN983064:SN983070 IR983064:IR983070 WVD917528:WVD917534 WLH917528:WLH917534 WBL917528:WBL917534 VRP917528:VRP917534 VHT917528:VHT917534 UXX917528:UXX917534 UOB917528:UOB917534 UEF917528:UEF917534 TUJ917528:TUJ917534 TKN917528:TKN917534 TAR917528:TAR917534 SQV917528:SQV917534 SGZ917528:SGZ917534 RXD917528:RXD917534 RNH917528:RNH917534 RDL917528:RDL917534 QTP917528:QTP917534 QJT917528:QJT917534 PZX917528:PZX917534 PQB917528:PQB917534 PGF917528:PGF917534 OWJ917528:OWJ917534 OMN917528:OMN917534 OCR917528:OCR917534 NSV917528:NSV917534 NIZ917528:NIZ917534 MZD917528:MZD917534 MPH917528:MPH917534 MFL917528:MFL917534 LVP917528:LVP917534 LLT917528:LLT917534 LBX917528:LBX917534 KSB917528:KSB917534 KIF917528:KIF917534 JYJ917528:JYJ917534 JON917528:JON917534 JER917528:JER917534 IUV917528:IUV917534 IKZ917528:IKZ917534 IBD917528:IBD917534 HRH917528:HRH917534 HHL917528:HHL917534 GXP917528:GXP917534 GNT917528:GNT917534 GDX917528:GDX917534 FUB917528:FUB917534 FKF917528:FKF917534 FAJ917528:FAJ917534 EQN917528:EQN917534 EGR917528:EGR917534 DWV917528:DWV917534 DMZ917528:DMZ917534 DDD917528:DDD917534 CTH917528:CTH917534 CJL917528:CJL917534 BZP917528:BZP917534 BPT917528:BPT917534 BFX917528:BFX917534 AWB917528:AWB917534 AMF917528:AMF917534 ACJ917528:ACJ917534 SN917528:SN917534 IR917528:IR917534 WVD851992:WVD851998 WLH851992:WLH851998 WBL851992:WBL851998 VRP851992:VRP851998 VHT851992:VHT851998 UXX851992:UXX851998 UOB851992:UOB851998 UEF851992:UEF851998 TUJ851992:TUJ851998 TKN851992:TKN851998 TAR851992:TAR851998 SQV851992:SQV851998 SGZ851992:SGZ851998 RXD851992:RXD851998 RNH851992:RNH851998 RDL851992:RDL851998 QTP851992:QTP851998 QJT851992:QJT851998 PZX851992:PZX851998 PQB851992:PQB851998 PGF851992:PGF851998 OWJ851992:OWJ851998 OMN851992:OMN851998 OCR851992:OCR851998 NSV851992:NSV851998 NIZ851992:NIZ851998 MZD851992:MZD851998 MPH851992:MPH851998 MFL851992:MFL851998 LVP851992:LVP851998 LLT851992:LLT851998 LBX851992:LBX851998 KSB851992:KSB851998 KIF851992:KIF851998 JYJ851992:JYJ851998 JON851992:JON851998 JER851992:JER851998 IUV851992:IUV851998 IKZ851992:IKZ851998 IBD851992:IBD851998 HRH851992:HRH851998 HHL851992:HHL851998 GXP851992:GXP851998 GNT851992:GNT851998 GDX851992:GDX851998 FUB851992:FUB851998 FKF851992:FKF851998 FAJ851992:FAJ851998 EQN851992:EQN851998 EGR851992:EGR851998 DWV851992:DWV851998 DMZ851992:DMZ851998 DDD851992:DDD851998 CTH851992:CTH851998 CJL851992:CJL851998 BZP851992:BZP851998 BPT851992:BPT851998 BFX851992:BFX851998 AWB851992:AWB851998 AMF851992:AMF851998 ACJ851992:ACJ851998 SN851992:SN851998 IR851992:IR851998 WVD786456:WVD786462 WLH786456:WLH786462 WBL786456:WBL786462 VRP786456:VRP786462 VHT786456:VHT786462 UXX786456:UXX786462 UOB786456:UOB786462 UEF786456:UEF786462 TUJ786456:TUJ786462 TKN786456:TKN786462 TAR786456:TAR786462 SQV786456:SQV786462 SGZ786456:SGZ786462 RXD786456:RXD786462 RNH786456:RNH786462 RDL786456:RDL786462 QTP786456:QTP786462 QJT786456:QJT786462 PZX786456:PZX786462 PQB786456:PQB786462 PGF786456:PGF786462 OWJ786456:OWJ786462 OMN786456:OMN786462 OCR786456:OCR786462 NSV786456:NSV786462 NIZ786456:NIZ786462 MZD786456:MZD786462 MPH786456:MPH786462 MFL786456:MFL786462 LVP786456:LVP786462 LLT786456:LLT786462 LBX786456:LBX786462 KSB786456:KSB786462 KIF786456:KIF786462 JYJ786456:JYJ786462 JON786456:JON786462 JER786456:JER786462 IUV786456:IUV786462 IKZ786456:IKZ786462 IBD786456:IBD786462 HRH786456:HRH786462 HHL786456:HHL786462 GXP786456:GXP786462 GNT786456:GNT786462 GDX786456:GDX786462 FUB786456:FUB786462 FKF786456:FKF786462 FAJ786456:FAJ786462 EQN786456:EQN786462 EGR786456:EGR786462 DWV786456:DWV786462 DMZ786456:DMZ786462 DDD786456:DDD786462 CTH786456:CTH786462 CJL786456:CJL786462 BZP786456:BZP786462 BPT786456:BPT786462 BFX786456:BFX786462 AWB786456:AWB786462 AMF786456:AMF786462 ACJ786456:ACJ786462 SN786456:SN786462 IR786456:IR786462 WVD720920:WVD720926 WLH720920:WLH720926 WBL720920:WBL720926 VRP720920:VRP720926 VHT720920:VHT720926 UXX720920:UXX720926 UOB720920:UOB720926 UEF720920:UEF720926 TUJ720920:TUJ720926 TKN720920:TKN720926 TAR720920:TAR720926 SQV720920:SQV720926 SGZ720920:SGZ720926 RXD720920:RXD720926 RNH720920:RNH720926 RDL720920:RDL720926 QTP720920:QTP720926 QJT720920:QJT720926 PZX720920:PZX720926 PQB720920:PQB720926 PGF720920:PGF720926 OWJ720920:OWJ720926 OMN720920:OMN720926 OCR720920:OCR720926 NSV720920:NSV720926 NIZ720920:NIZ720926 MZD720920:MZD720926 MPH720920:MPH720926 MFL720920:MFL720926 LVP720920:LVP720926 LLT720920:LLT720926 LBX720920:LBX720926 KSB720920:KSB720926 KIF720920:KIF720926 JYJ720920:JYJ720926 JON720920:JON720926 JER720920:JER720926 IUV720920:IUV720926 IKZ720920:IKZ720926 IBD720920:IBD720926 HRH720920:HRH720926 HHL720920:HHL720926 GXP720920:GXP720926 GNT720920:GNT720926 GDX720920:GDX720926 FUB720920:FUB720926 FKF720920:FKF720926 FAJ720920:FAJ720926 EQN720920:EQN720926 EGR720920:EGR720926 DWV720920:DWV720926 DMZ720920:DMZ720926 DDD720920:DDD720926 CTH720920:CTH720926 CJL720920:CJL720926 BZP720920:BZP720926 BPT720920:BPT720926 BFX720920:BFX720926 AWB720920:AWB720926 AMF720920:AMF720926 ACJ720920:ACJ720926 SN720920:SN720926 IR720920:IR720926 WVD655384:WVD655390 WLH655384:WLH655390 WBL655384:WBL655390 VRP655384:VRP655390 VHT655384:VHT655390 UXX655384:UXX655390 UOB655384:UOB655390 UEF655384:UEF655390 TUJ655384:TUJ655390 TKN655384:TKN655390 TAR655384:TAR655390 SQV655384:SQV655390 SGZ655384:SGZ655390 RXD655384:RXD655390 RNH655384:RNH655390 RDL655384:RDL655390 QTP655384:QTP655390 QJT655384:QJT655390 PZX655384:PZX655390 PQB655384:PQB655390 PGF655384:PGF655390 OWJ655384:OWJ655390 OMN655384:OMN655390 OCR655384:OCR655390 NSV655384:NSV655390 NIZ655384:NIZ655390 MZD655384:MZD655390 MPH655384:MPH655390 MFL655384:MFL655390 LVP655384:LVP655390 LLT655384:LLT655390 LBX655384:LBX655390 KSB655384:KSB655390 KIF655384:KIF655390 JYJ655384:JYJ655390 JON655384:JON655390 JER655384:JER655390 IUV655384:IUV655390 IKZ655384:IKZ655390 IBD655384:IBD655390 HRH655384:HRH655390 HHL655384:HHL655390 GXP655384:GXP655390 GNT655384:GNT655390 GDX655384:GDX655390 FUB655384:FUB655390 FKF655384:FKF655390 FAJ655384:FAJ655390 EQN655384:EQN655390 EGR655384:EGR655390 DWV655384:DWV655390 DMZ655384:DMZ655390 DDD655384:DDD655390 CTH655384:CTH655390 CJL655384:CJL655390 BZP655384:BZP655390 BPT655384:BPT655390 BFX655384:BFX655390 AWB655384:AWB655390 AMF655384:AMF655390 ACJ655384:ACJ655390 SN655384:SN655390 IR655384:IR655390 WVD589848:WVD589854 WLH589848:WLH589854 WBL589848:WBL589854 VRP589848:VRP589854 VHT589848:VHT589854 UXX589848:UXX589854 UOB589848:UOB589854 UEF589848:UEF589854 TUJ589848:TUJ589854 TKN589848:TKN589854 TAR589848:TAR589854 SQV589848:SQV589854 SGZ589848:SGZ589854 RXD589848:RXD589854 RNH589848:RNH589854 RDL589848:RDL589854 QTP589848:QTP589854 QJT589848:QJT589854 PZX589848:PZX589854 PQB589848:PQB589854 PGF589848:PGF589854 OWJ589848:OWJ589854 OMN589848:OMN589854 OCR589848:OCR589854 NSV589848:NSV589854 NIZ589848:NIZ589854 MZD589848:MZD589854 MPH589848:MPH589854 MFL589848:MFL589854 LVP589848:LVP589854 LLT589848:LLT589854 LBX589848:LBX589854 KSB589848:KSB589854 KIF589848:KIF589854 JYJ589848:JYJ589854 JON589848:JON589854 JER589848:JER589854 IUV589848:IUV589854 IKZ589848:IKZ589854 IBD589848:IBD589854 HRH589848:HRH589854 HHL589848:HHL589854 GXP589848:GXP589854 GNT589848:GNT589854 GDX589848:GDX589854 FUB589848:FUB589854 FKF589848:FKF589854 FAJ589848:FAJ589854 EQN589848:EQN589854 EGR589848:EGR589854 DWV589848:DWV589854 DMZ589848:DMZ589854 DDD589848:DDD589854 CTH589848:CTH589854 CJL589848:CJL589854 BZP589848:BZP589854 BPT589848:BPT589854 BFX589848:BFX589854 AWB589848:AWB589854 AMF589848:AMF589854 ACJ589848:ACJ589854 SN589848:SN589854 IR589848:IR589854 WVD524312:WVD524318 WLH524312:WLH524318 WBL524312:WBL524318 VRP524312:VRP524318 VHT524312:VHT524318 UXX524312:UXX524318 UOB524312:UOB524318 UEF524312:UEF524318 TUJ524312:TUJ524318 TKN524312:TKN524318 TAR524312:TAR524318 SQV524312:SQV524318 SGZ524312:SGZ524318 RXD524312:RXD524318 RNH524312:RNH524318 RDL524312:RDL524318 QTP524312:QTP524318 QJT524312:QJT524318 PZX524312:PZX524318 PQB524312:PQB524318 PGF524312:PGF524318 OWJ524312:OWJ524318 OMN524312:OMN524318 OCR524312:OCR524318 NSV524312:NSV524318 NIZ524312:NIZ524318 MZD524312:MZD524318 MPH524312:MPH524318 MFL524312:MFL524318 LVP524312:LVP524318 LLT524312:LLT524318 LBX524312:LBX524318 KSB524312:KSB524318 KIF524312:KIF524318 JYJ524312:JYJ524318 JON524312:JON524318 JER524312:JER524318 IUV524312:IUV524318 IKZ524312:IKZ524318 IBD524312:IBD524318 HRH524312:HRH524318 HHL524312:HHL524318 GXP524312:GXP524318 GNT524312:GNT524318 GDX524312:GDX524318 FUB524312:FUB524318 FKF524312:FKF524318 FAJ524312:FAJ524318 EQN524312:EQN524318 EGR524312:EGR524318 DWV524312:DWV524318 DMZ524312:DMZ524318 DDD524312:DDD524318 CTH524312:CTH524318 CJL524312:CJL524318 BZP524312:BZP524318 BPT524312:BPT524318 BFX524312:BFX524318 AWB524312:AWB524318 AMF524312:AMF524318 ACJ524312:ACJ524318 SN524312:SN524318 IR524312:IR524318 WVD458776:WVD458782 WLH458776:WLH458782 WBL458776:WBL458782 VRP458776:VRP458782 VHT458776:VHT458782 UXX458776:UXX458782 UOB458776:UOB458782 UEF458776:UEF458782 TUJ458776:TUJ458782 TKN458776:TKN458782 TAR458776:TAR458782 SQV458776:SQV458782 SGZ458776:SGZ458782 RXD458776:RXD458782 RNH458776:RNH458782 RDL458776:RDL458782 QTP458776:QTP458782 QJT458776:QJT458782 PZX458776:PZX458782 PQB458776:PQB458782 PGF458776:PGF458782 OWJ458776:OWJ458782 OMN458776:OMN458782 OCR458776:OCR458782 NSV458776:NSV458782 NIZ458776:NIZ458782 MZD458776:MZD458782 MPH458776:MPH458782 MFL458776:MFL458782 LVP458776:LVP458782 LLT458776:LLT458782 LBX458776:LBX458782 KSB458776:KSB458782 KIF458776:KIF458782 JYJ458776:JYJ458782 JON458776:JON458782 JER458776:JER458782 IUV458776:IUV458782 IKZ458776:IKZ458782 IBD458776:IBD458782 HRH458776:HRH458782 HHL458776:HHL458782 GXP458776:GXP458782 GNT458776:GNT458782 GDX458776:GDX458782 FUB458776:FUB458782 FKF458776:FKF458782 FAJ458776:FAJ458782 EQN458776:EQN458782 EGR458776:EGR458782 DWV458776:DWV458782 DMZ458776:DMZ458782 DDD458776:DDD458782 CTH458776:CTH458782 CJL458776:CJL458782 BZP458776:BZP458782 BPT458776:BPT458782 BFX458776:BFX458782 AWB458776:AWB458782 AMF458776:AMF458782 ACJ458776:ACJ458782 SN458776:SN458782 IR458776:IR458782 WVD393240:WVD393246 WLH393240:WLH393246 WBL393240:WBL393246 VRP393240:VRP393246 VHT393240:VHT393246 UXX393240:UXX393246 UOB393240:UOB393246 UEF393240:UEF393246 TUJ393240:TUJ393246 TKN393240:TKN393246 TAR393240:TAR393246 SQV393240:SQV393246 SGZ393240:SGZ393246 RXD393240:RXD393246 RNH393240:RNH393246 RDL393240:RDL393246 QTP393240:QTP393246 QJT393240:QJT393246 PZX393240:PZX393246 PQB393240:PQB393246 PGF393240:PGF393246 OWJ393240:OWJ393246 OMN393240:OMN393246 OCR393240:OCR393246 NSV393240:NSV393246 NIZ393240:NIZ393246 MZD393240:MZD393246 MPH393240:MPH393246 MFL393240:MFL393246 LVP393240:LVP393246 LLT393240:LLT393246 LBX393240:LBX393246 KSB393240:KSB393246 KIF393240:KIF393246 JYJ393240:JYJ393246 JON393240:JON393246 JER393240:JER393246 IUV393240:IUV393246 IKZ393240:IKZ393246 IBD393240:IBD393246 HRH393240:HRH393246 HHL393240:HHL393246 GXP393240:GXP393246 GNT393240:GNT393246 GDX393240:GDX393246 FUB393240:FUB393246 FKF393240:FKF393246 FAJ393240:FAJ393246 EQN393240:EQN393246 EGR393240:EGR393246 DWV393240:DWV393246 DMZ393240:DMZ393246 DDD393240:DDD393246 CTH393240:CTH393246 CJL393240:CJL393246 BZP393240:BZP393246 BPT393240:BPT393246 BFX393240:BFX393246 AWB393240:AWB393246 AMF393240:AMF393246 ACJ393240:ACJ393246 SN393240:SN393246 IR393240:IR393246 WVD327704:WVD327710 WLH327704:WLH327710 WBL327704:WBL327710 VRP327704:VRP327710 VHT327704:VHT327710 UXX327704:UXX327710 UOB327704:UOB327710 UEF327704:UEF327710 TUJ327704:TUJ327710 TKN327704:TKN327710 TAR327704:TAR327710 SQV327704:SQV327710 SGZ327704:SGZ327710 RXD327704:RXD327710 RNH327704:RNH327710 RDL327704:RDL327710 QTP327704:QTP327710 QJT327704:QJT327710 PZX327704:PZX327710 PQB327704:PQB327710 PGF327704:PGF327710 OWJ327704:OWJ327710 OMN327704:OMN327710 OCR327704:OCR327710 NSV327704:NSV327710 NIZ327704:NIZ327710 MZD327704:MZD327710 MPH327704:MPH327710 MFL327704:MFL327710 LVP327704:LVP327710 LLT327704:LLT327710 LBX327704:LBX327710 KSB327704:KSB327710 KIF327704:KIF327710 JYJ327704:JYJ327710 JON327704:JON327710 JER327704:JER327710 IUV327704:IUV327710 IKZ327704:IKZ327710 IBD327704:IBD327710 HRH327704:HRH327710 HHL327704:HHL327710 GXP327704:GXP327710 GNT327704:GNT327710 GDX327704:GDX327710 FUB327704:FUB327710 FKF327704:FKF327710 FAJ327704:FAJ327710 EQN327704:EQN327710 EGR327704:EGR327710 DWV327704:DWV327710 DMZ327704:DMZ327710 DDD327704:DDD327710 CTH327704:CTH327710 CJL327704:CJL327710 BZP327704:BZP327710 BPT327704:BPT327710 BFX327704:BFX327710 AWB327704:AWB327710 AMF327704:AMF327710 ACJ327704:ACJ327710 SN327704:SN327710 IR327704:IR327710 WVD262168:WVD262174 WLH262168:WLH262174 WBL262168:WBL262174 VRP262168:VRP262174 VHT262168:VHT262174 UXX262168:UXX262174 UOB262168:UOB262174 UEF262168:UEF262174 TUJ262168:TUJ262174 TKN262168:TKN262174 TAR262168:TAR262174 SQV262168:SQV262174 SGZ262168:SGZ262174 RXD262168:RXD262174 RNH262168:RNH262174 RDL262168:RDL262174 QTP262168:QTP262174 QJT262168:QJT262174 PZX262168:PZX262174 PQB262168:PQB262174 PGF262168:PGF262174 OWJ262168:OWJ262174 OMN262168:OMN262174 OCR262168:OCR262174 NSV262168:NSV262174 NIZ262168:NIZ262174 MZD262168:MZD262174 MPH262168:MPH262174 MFL262168:MFL262174 LVP262168:LVP262174 LLT262168:LLT262174 LBX262168:LBX262174 KSB262168:KSB262174 KIF262168:KIF262174 JYJ262168:JYJ262174 JON262168:JON262174 JER262168:JER262174 IUV262168:IUV262174 IKZ262168:IKZ262174 IBD262168:IBD262174 HRH262168:HRH262174 HHL262168:HHL262174 GXP262168:GXP262174 GNT262168:GNT262174 GDX262168:GDX262174 FUB262168:FUB262174 FKF262168:FKF262174 FAJ262168:FAJ262174 EQN262168:EQN262174 EGR262168:EGR262174 DWV262168:DWV262174 DMZ262168:DMZ262174 DDD262168:DDD262174 CTH262168:CTH262174 CJL262168:CJL262174 BZP262168:BZP262174 BPT262168:BPT262174 BFX262168:BFX262174 AWB262168:AWB262174 AMF262168:AMF262174 ACJ262168:ACJ262174 SN262168:SN262174 IR262168:IR262174 WVD196632:WVD196638 WLH196632:WLH196638 WBL196632:WBL196638 VRP196632:VRP196638 VHT196632:VHT196638 UXX196632:UXX196638 UOB196632:UOB196638 UEF196632:UEF196638 TUJ196632:TUJ196638 TKN196632:TKN196638 TAR196632:TAR196638 SQV196632:SQV196638 SGZ196632:SGZ196638 RXD196632:RXD196638 RNH196632:RNH196638 RDL196632:RDL196638 QTP196632:QTP196638 QJT196632:QJT196638 PZX196632:PZX196638 PQB196632:PQB196638 PGF196632:PGF196638 OWJ196632:OWJ196638 OMN196632:OMN196638 OCR196632:OCR196638 NSV196632:NSV196638 NIZ196632:NIZ196638 MZD196632:MZD196638 MPH196632:MPH196638 MFL196632:MFL196638 LVP196632:LVP196638 LLT196632:LLT196638 LBX196632:LBX196638 KSB196632:KSB196638 KIF196632:KIF196638 JYJ196632:JYJ196638 JON196632:JON196638 JER196632:JER196638 IUV196632:IUV196638 IKZ196632:IKZ196638 IBD196632:IBD196638 HRH196632:HRH196638 HHL196632:HHL196638 GXP196632:GXP196638 GNT196632:GNT196638 GDX196632:GDX196638 FUB196632:FUB196638 FKF196632:FKF196638 FAJ196632:FAJ196638 EQN196632:EQN196638 EGR196632:EGR196638 DWV196632:DWV196638 DMZ196632:DMZ196638 DDD196632:DDD196638 CTH196632:CTH196638 CJL196632:CJL196638 BZP196632:BZP196638 BPT196632:BPT196638 BFX196632:BFX196638 AWB196632:AWB196638 AMF196632:AMF196638 ACJ196632:ACJ196638 SN196632:SN196638 IR196632:IR196638 WVD131096:WVD131102 WLH131096:WLH131102 WBL131096:WBL131102 VRP131096:VRP131102 VHT131096:VHT131102 UXX131096:UXX131102 UOB131096:UOB131102 UEF131096:UEF131102 TUJ131096:TUJ131102 TKN131096:TKN131102 TAR131096:TAR131102 SQV131096:SQV131102 SGZ131096:SGZ131102 RXD131096:RXD131102 RNH131096:RNH131102 RDL131096:RDL131102 QTP131096:QTP131102 QJT131096:QJT131102 PZX131096:PZX131102 PQB131096:PQB131102 PGF131096:PGF131102 OWJ131096:OWJ131102 OMN131096:OMN131102 OCR131096:OCR131102 NSV131096:NSV131102 NIZ131096:NIZ131102 MZD131096:MZD131102 MPH131096:MPH131102 MFL131096:MFL131102 LVP131096:LVP131102 LLT131096:LLT131102 LBX131096:LBX131102 KSB131096:KSB131102 KIF131096:KIF131102 JYJ131096:JYJ131102 JON131096:JON131102 JER131096:JER131102 IUV131096:IUV131102 IKZ131096:IKZ131102 IBD131096:IBD131102 HRH131096:HRH131102 HHL131096:HHL131102 GXP131096:GXP131102 GNT131096:GNT131102 GDX131096:GDX131102 FUB131096:FUB131102 FKF131096:FKF131102 FAJ131096:FAJ131102 EQN131096:EQN131102 EGR131096:EGR131102 DWV131096:DWV131102 DMZ131096:DMZ131102 DDD131096:DDD131102 CTH131096:CTH131102 CJL131096:CJL131102 BZP131096:BZP131102 BPT131096:BPT131102 BFX131096:BFX131102 AWB131096:AWB131102 AMF131096:AMF131102 ACJ131096:ACJ131102 SN131096:SN131102 IR131096:IR131102 WVD65560:WVD65566 WLH65560:WLH65566 WBL65560:WBL65566 VRP65560:VRP65566 VHT65560:VHT65566 UXX65560:UXX65566 UOB65560:UOB65566 UEF65560:UEF65566 TUJ65560:TUJ65566 TKN65560:TKN65566 TAR65560:TAR65566 SQV65560:SQV65566 SGZ65560:SGZ65566 RXD65560:RXD65566 RNH65560:RNH65566 RDL65560:RDL65566 QTP65560:QTP65566 QJT65560:QJT65566 PZX65560:PZX65566 PQB65560:PQB65566 PGF65560:PGF65566 OWJ65560:OWJ65566 OMN65560:OMN65566 OCR65560:OCR65566 NSV65560:NSV65566 NIZ65560:NIZ65566 MZD65560:MZD65566 MPH65560:MPH65566 MFL65560:MFL65566 LVP65560:LVP65566 LLT65560:LLT65566 LBX65560:LBX65566 KSB65560:KSB65566 KIF65560:KIF65566 JYJ65560:JYJ65566 JON65560:JON65566 JER65560:JER65566 IUV65560:IUV65566 IKZ65560:IKZ65566 IBD65560:IBD65566 HRH65560:HRH65566 HHL65560:HHL65566 GXP65560:GXP65566 GNT65560:GNT65566 GDX65560:GDX65566 FUB65560:FUB65566 FKF65560:FKF65566 FAJ65560:FAJ65566 EQN65560:EQN65566 EGR65560:EGR65566 DWV65560:DWV65566 DMZ65560:DMZ65566 DDD65560:DDD65566 CTH65560:CTH65566 CJL65560:CJL65566 BZP65560:BZP65566 BPT65560:BPT65566 BFX65560:BFX65566 AWB65560:AWB65566 AMF65560:AMF65566 ACJ65560:ACJ65566 SN65560:SN65566 IR65560:IR65566 D65560:D65566 D131096:D131102 D196632:D196638 D262168:D262174 D327704:D327710 D393240:D393246 D458776:D458782 D524312:D524318 D589848:D589854 D655384:D655390 D720920:D720926 D786456:D786462 D851992:D851998 D917528:D917534 D983064:D983070">
      <formula1>$H$7:$H$10</formula1>
    </dataValidation>
    <dataValidation type="list" allowBlank="1" showInputMessage="1" showErrorMessage="1" sqref="D15:D30">
      <formula1>$E$6:$E$10</formula1>
    </dataValidation>
  </dataValidations>
  <pageMargins left="0.7" right="0.7" top="0.75" bottom="0.75" header="0.31496062000000002" footer="0.31496062000000002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429" t="e">
        <f>+#REF!</f>
        <v>#REF!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432" t="e">
        <f>+#REF!</f>
        <v>#REF!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4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440" t="s">
        <v>55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2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435"/>
      <c r="C4" s="412" t="s">
        <v>2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36"/>
      <c r="U4" s="14"/>
      <c r="AI4" s="15"/>
    </row>
    <row r="5" spans="1:35" s="16" customFormat="1" ht="5.0999999999999996" customHeight="1">
      <c r="A5" s="45"/>
      <c r="B5" s="415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0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415"/>
      <c r="C6" s="4"/>
      <c r="D6" s="413" t="s">
        <v>1</v>
      </c>
      <c r="E6" s="413"/>
      <c r="F6" s="413"/>
      <c r="G6" s="414"/>
      <c r="H6" s="437" t="e">
        <f>IF(#REF!=0," ",#REF!)</f>
        <v>#REF!</v>
      </c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9"/>
      <c r="T6" s="403"/>
      <c r="U6" s="14"/>
      <c r="V6" s="7"/>
      <c r="AI6" s="15"/>
    </row>
    <row r="7" spans="1:35" ht="5.0999999999999996" customHeight="1">
      <c r="A7" s="43"/>
      <c r="B7" s="415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03"/>
      <c r="U7" s="14"/>
      <c r="V7" s="7"/>
      <c r="AI7" s="15"/>
    </row>
    <row r="8" spans="1:35" ht="15" customHeight="1">
      <c r="A8" s="43"/>
      <c r="B8" s="415"/>
      <c r="C8" s="4"/>
      <c r="D8" s="413" t="s">
        <v>9</v>
      </c>
      <c r="E8" s="413"/>
      <c r="F8" s="413"/>
      <c r="G8" s="414"/>
      <c r="H8" s="437" t="e">
        <f>#REF!</f>
        <v>#REF!</v>
      </c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9"/>
      <c r="T8" s="403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413" t="s">
        <v>41</v>
      </c>
      <c r="E10" s="413"/>
      <c r="F10" s="414"/>
      <c r="G10" s="39"/>
      <c r="H10" s="9"/>
      <c r="I10" s="399" t="s">
        <v>10</v>
      </c>
      <c r="J10" s="399"/>
      <c r="K10" s="399"/>
      <c r="L10" s="400"/>
      <c r="M10" s="401"/>
      <c r="N10" s="401"/>
      <c r="O10" s="401"/>
      <c r="P10" s="401"/>
      <c r="Q10" s="401"/>
      <c r="R10" s="401"/>
      <c r="S10" s="402"/>
      <c r="T10" s="11"/>
      <c r="U10" s="14"/>
      <c r="V10" s="7"/>
      <c r="AI10" s="15"/>
    </row>
    <row r="11" spans="1:35" ht="5.0999999999999996" customHeight="1">
      <c r="A11" s="45"/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1"/>
      <c r="U11" s="14"/>
      <c r="AI11" s="15"/>
    </row>
    <row r="12" spans="1:35" ht="24.95" customHeight="1">
      <c r="A12" s="43"/>
      <c r="B12" s="29"/>
      <c r="C12" s="412" t="s">
        <v>11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415"/>
      <c r="C14" s="8"/>
      <c r="D14" s="404" t="s">
        <v>12</v>
      </c>
      <c r="E14" s="404"/>
      <c r="F14" s="405"/>
      <c r="G14" s="406"/>
      <c r="H14" s="407"/>
      <c r="I14" s="407"/>
      <c r="J14" s="407"/>
      <c r="K14" s="407"/>
      <c r="L14" s="407"/>
      <c r="M14" s="408"/>
      <c r="N14" s="418" t="s">
        <v>56</v>
      </c>
      <c r="O14" s="419"/>
      <c r="P14" s="419"/>
      <c r="Q14" s="420"/>
      <c r="R14" s="416"/>
      <c r="S14" s="417"/>
      <c r="T14" s="403"/>
      <c r="U14" s="14"/>
      <c r="V14" s="7"/>
      <c r="AI14" s="15"/>
    </row>
    <row r="15" spans="1:35" ht="5.0999999999999996" customHeight="1">
      <c r="A15" s="43"/>
      <c r="B15" s="415"/>
      <c r="C15" s="8"/>
      <c r="D15" s="421" t="s">
        <v>0</v>
      </c>
      <c r="E15" s="421"/>
      <c r="F15" s="421"/>
      <c r="G15" s="421"/>
      <c r="H15" s="42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403"/>
      <c r="U15" s="14"/>
      <c r="V15" s="7"/>
      <c r="AI15" s="15"/>
    </row>
    <row r="16" spans="1:35" ht="17.25" customHeight="1">
      <c r="A16" s="43"/>
      <c r="B16" s="415"/>
      <c r="C16" s="8"/>
      <c r="D16" s="404" t="s">
        <v>13</v>
      </c>
      <c r="E16" s="404"/>
      <c r="F16" s="404"/>
      <c r="G16" s="404"/>
      <c r="H16" s="405"/>
      <c r="I16" s="406"/>
      <c r="J16" s="407"/>
      <c r="K16" s="407"/>
      <c r="L16" s="407"/>
      <c r="M16" s="407"/>
      <c r="N16" s="407"/>
      <c r="O16" s="407"/>
      <c r="P16" s="407"/>
      <c r="Q16" s="407"/>
      <c r="R16" s="407"/>
      <c r="S16" s="408"/>
      <c r="T16" s="403"/>
      <c r="U16" s="14"/>
      <c r="V16" s="7"/>
      <c r="AI16" s="15"/>
    </row>
    <row r="17" spans="1:35" ht="5.0999999999999996" customHeight="1">
      <c r="A17" s="43"/>
      <c r="B17" s="415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03"/>
      <c r="U17" s="14"/>
      <c r="V17" s="7"/>
      <c r="AI17" s="15"/>
    </row>
    <row r="18" spans="1:35" ht="15" customHeight="1">
      <c r="A18" s="43"/>
      <c r="B18" s="415"/>
      <c r="C18" s="8"/>
      <c r="D18" s="404" t="s">
        <v>14</v>
      </c>
      <c r="E18" s="404"/>
      <c r="F18" s="404"/>
      <c r="G18" s="404"/>
      <c r="H18" s="405"/>
      <c r="I18" s="406"/>
      <c r="J18" s="407"/>
      <c r="K18" s="407"/>
      <c r="L18" s="407"/>
      <c r="M18" s="407"/>
      <c r="N18" s="407"/>
      <c r="O18" s="407"/>
      <c r="P18" s="407"/>
      <c r="Q18" s="408"/>
      <c r="R18" s="19"/>
      <c r="S18" s="19"/>
      <c r="T18" s="403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404" t="s">
        <v>15</v>
      </c>
      <c r="E20" s="404"/>
      <c r="F20" s="404"/>
      <c r="G20" s="405"/>
      <c r="H20" s="426"/>
      <c r="I20" s="427"/>
      <c r="J20" s="427"/>
      <c r="K20" s="427"/>
      <c r="L20" s="427"/>
      <c r="M20" s="428"/>
      <c r="N20" s="4"/>
      <c r="O20" s="404" t="s">
        <v>16</v>
      </c>
      <c r="P20" s="404"/>
      <c r="Q20" s="405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404" t="s">
        <v>49</v>
      </c>
      <c r="E22" s="404"/>
      <c r="F22" s="404"/>
      <c r="G22" s="405"/>
      <c r="H22" s="406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404" t="s">
        <v>50</v>
      </c>
      <c r="E24" s="404"/>
      <c r="F24" s="404"/>
      <c r="G24" s="404"/>
      <c r="H24" s="404"/>
      <c r="I24" s="406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11"/>
      <c r="U24" s="27"/>
      <c r="V24" s="7"/>
      <c r="AI24" s="15"/>
    </row>
    <row r="25" spans="1:35" ht="15" customHeight="1">
      <c r="A25" s="43"/>
      <c r="B25" s="10"/>
      <c r="C25" s="8"/>
      <c r="D25" s="421"/>
      <c r="E25" s="421"/>
      <c r="F25" s="421"/>
      <c r="G25" s="421"/>
      <c r="H25" s="421"/>
      <c r="I25" s="406"/>
      <c r="J25" s="407"/>
      <c r="K25" s="407"/>
      <c r="L25" s="407"/>
      <c r="M25" s="407"/>
      <c r="N25" s="407"/>
      <c r="O25" s="407"/>
      <c r="P25" s="407"/>
      <c r="Q25" s="407"/>
      <c r="R25" s="407"/>
      <c r="S25" s="408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425" t="s">
        <v>57</v>
      </c>
      <c r="E27" s="425"/>
      <c r="F27" s="425"/>
      <c r="G27" s="425"/>
      <c r="H27" s="425"/>
      <c r="I27" s="425"/>
      <c r="J27" s="42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422" t="s">
        <v>28</v>
      </c>
      <c r="F29" s="423"/>
      <c r="G29" s="423"/>
      <c r="H29" s="423"/>
      <c r="I29" s="423"/>
      <c r="J29" s="423"/>
      <c r="K29" s="423"/>
      <c r="L29" s="424"/>
      <c r="M29" s="422" t="s">
        <v>29</v>
      </c>
      <c r="N29" s="423"/>
      <c r="O29" s="423"/>
      <c r="P29" s="423"/>
      <c r="Q29" s="423"/>
      <c r="R29" s="423"/>
      <c r="S29" s="424"/>
      <c r="T29" s="11"/>
      <c r="V29" s="7"/>
      <c r="AI29" s="15"/>
    </row>
    <row r="30" spans="1:35" ht="15" customHeight="1">
      <c r="A30" s="43"/>
      <c r="B30" s="10"/>
      <c r="C30" s="8"/>
      <c r="D30" s="61"/>
      <c r="E30" s="406"/>
      <c r="F30" s="407"/>
      <c r="G30" s="407"/>
      <c r="H30" s="407"/>
      <c r="I30" s="407"/>
      <c r="J30" s="407"/>
      <c r="K30" s="407"/>
      <c r="L30" s="408"/>
      <c r="M30" s="406"/>
      <c r="N30" s="407"/>
      <c r="O30" s="407"/>
      <c r="P30" s="407"/>
      <c r="Q30" s="407"/>
      <c r="R30" s="407"/>
      <c r="S30" s="408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406"/>
      <c r="F31" s="407"/>
      <c r="G31" s="407"/>
      <c r="H31" s="407"/>
      <c r="I31" s="407"/>
      <c r="J31" s="407"/>
      <c r="K31" s="407"/>
      <c r="L31" s="408"/>
      <c r="M31" s="406"/>
      <c r="N31" s="407"/>
      <c r="O31" s="407"/>
      <c r="P31" s="407"/>
      <c r="Q31" s="407"/>
      <c r="R31" s="407"/>
      <c r="S31" s="408"/>
      <c r="T31" s="11"/>
      <c r="V31" s="7"/>
      <c r="AI31" s="15"/>
    </row>
    <row r="32" spans="1:35" ht="15" customHeight="1">
      <c r="A32" s="43"/>
      <c r="B32" s="10"/>
      <c r="C32" s="8"/>
      <c r="D32" s="61"/>
      <c r="E32" s="406"/>
      <c r="F32" s="407"/>
      <c r="G32" s="407"/>
      <c r="H32" s="407"/>
      <c r="I32" s="407"/>
      <c r="J32" s="407"/>
      <c r="K32" s="407"/>
      <c r="L32" s="408"/>
      <c r="M32" s="406"/>
      <c r="N32" s="407"/>
      <c r="O32" s="407"/>
      <c r="P32" s="407"/>
      <c r="Q32" s="407"/>
      <c r="R32" s="407"/>
      <c r="S32" s="408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448" t="s">
        <v>30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413" t="s">
        <v>58</v>
      </c>
      <c r="E37" s="413"/>
      <c r="F37" s="413"/>
      <c r="G37" s="414"/>
      <c r="H37" s="41"/>
      <c r="I37" s="446" t="s">
        <v>54</v>
      </c>
      <c r="J37" s="399"/>
      <c r="K37" s="399"/>
      <c r="L37" s="447"/>
      <c r="M37" s="406"/>
      <c r="N37" s="407"/>
      <c r="O37" s="407"/>
      <c r="P37" s="407"/>
      <c r="Q37" s="407"/>
      <c r="R37" s="407"/>
      <c r="S37" s="408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421" t="s">
        <v>53</v>
      </c>
      <c r="E39" s="421"/>
      <c r="F39" s="421"/>
      <c r="G39" s="421"/>
      <c r="H39" s="421"/>
      <c r="I39" s="421"/>
      <c r="J39" s="42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443" t="s">
        <v>25</v>
      </c>
      <c r="G40" s="444"/>
      <c r="H40" s="444"/>
      <c r="I40" s="444"/>
      <c r="J40" s="444"/>
      <c r="K40" s="444"/>
      <c r="L40" s="445"/>
      <c r="M40" s="443" t="s">
        <v>26</v>
      </c>
      <c r="N40" s="444"/>
      <c r="O40" s="444"/>
      <c r="P40" s="445"/>
      <c r="Q40" s="443" t="s">
        <v>27</v>
      </c>
      <c r="R40" s="444"/>
      <c r="S40" s="445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406"/>
      <c r="G41" s="407"/>
      <c r="H41" s="407"/>
      <c r="I41" s="407"/>
      <c r="J41" s="407"/>
      <c r="K41" s="407"/>
      <c r="L41" s="408"/>
      <c r="M41" s="406"/>
      <c r="N41" s="407"/>
      <c r="O41" s="407"/>
      <c r="P41" s="408"/>
      <c r="Q41" s="406"/>
      <c r="R41" s="407"/>
      <c r="S41" s="408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406"/>
      <c r="G42" s="407"/>
      <c r="H42" s="407"/>
      <c r="I42" s="407"/>
      <c r="J42" s="407"/>
      <c r="K42" s="407"/>
      <c r="L42" s="408"/>
      <c r="M42" s="406"/>
      <c r="N42" s="407"/>
      <c r="O42" s="407"/>
      <c r="P42" s="408"/>
      <c r="Q42" s="406"/>
      <c r="R42" s="407"/>
      <c r="S42" s="408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412" t="s">
        <v>31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419" t="s">
        <v>51</v>
      </c>
      <c r="E46" s="419"/>
      <c r="F46" s="419"/>
      <c r="G46" s="419"/>
      <c r="H46" s="19"/>
      <c r="I46" s="19"/>
      <c r="J46" s="19" t="s">
        <v>0</v>
      </c>
      <c r="K46" s="19" t="s">
        <v>0</v>
      </c>
      <c r="L46" s="404" t="s">
        <v>42</v>
      </c>
      <c r="M46" s="404"/>
      <c r="N46" s="404"/>
      <c r="O46" s="404"/>
      <c r="P46" s="404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406"/>
      <c r="E48" s="407"/>
      <c r="F48" s="407"/>
      <c r="G48" s="407"/>
      <c r="H48" s="407"/>
      <c r="I48" s="407"/>
      <c r="J48" s="407"/>
      <c r="K48" s="408"/>
      <c r="L48" s="406"/>
      <c r="M48" s="407"/>
      <c r="N48" s="407"/>
      <c r="O48" s="407"/>
      <c r="P48" s="407"/>
      <c r="Q48" s="407"/>
      <c r="R48" s="407"/>
      <c r="S48" s="408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404" t="s">
        <v>52</v>
      </c>
      <c r="E50" s="404"/>
      <c r="F50" s="404"/>
      <c r="G50" s="404"/>
      <c r="H50" s="404"/>
      <c r="I50" s="42"/>
      <c r="J50" s="4"/>
      <c r="K50" s="419" t="s">
        <v>59</v>
      </c>
      <c r="L50" s="419"/>
      <c r="M50" s="419"/>
      <c r="N50" s="419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449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1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M42:P42"/>
    <mergeCell ref="Q42:S42"/>
    <mergeCell ref="E31:L31"/>
    <mergeCell ref="M31:S31"/>
    <mergeCell ref="M41:P41"/>
    <mergeCell ref="Q41:S41"/>
    <mergeCell ref="M37:S37"/>
    <mergeCell ref="D39:J39"/>
    <mergeCell ref="F41:L41"/>
    <mergeCell ref="F42:L42"/>
    <mergeCell ref="F40:L40"/>
    <mergeCell ref="M40:P40"/>
    <mergeCell ref="Q40:S40"/>
    <mergeCell ref="D37:G37"/>
    <mergeCell ref="I37:L37"/>
    <mergeCell ref="C35:M35"/>
    <mergeCell ref="B1:T1"/>
    <mergeCell ref="B2:T2"/>
    <mergeCell ref="B4:B8"/>
    <mergeCell ref="C4:S4"/>
    <mergeCell ref="T4:T8"/>
    <mergeCell ref="C5:S5"/>
    <mergeCell ref="D6:G6"/>
    <mergeCell ref="H8:S8"/>
    <mergeCell ref="H6:S6"/>
    <mergeCell ref="D8:G8"/>
    <mergeCell ref="B3:T3"/>
    <mergeCell ref="E30:L30"/>
    <mergeCell ref="M32:S32"/>
    <mergeCell ref="E32:L32"/>
    <mergeCell ref="I24:S24"/>
    <mergeCell ref="D20:G20"/>
    <mergeCell ref="H22:R22"/>
    <mergeCell ref="M30:S30"/>
    <mergeCell ref="E29:L29"/>
    <mergeCell ref="M29:S29"/>
    <mergeCell ref="D27:J27"/>
    <mergeCell ref="H20:M20"/>
    <mergeCell ref="D25:H25"/>
    <mergeCell ref="I25:S25"/>
    <mergeCell ref="O20:Q20"/>
    <mergeCell ref="D24:H24"/>
    <mergeCell ref="D22:G22"/>
    <mergeCell ref="I10:K10"/>
    <mergeCell ref="L10:S10"/>
    <mergeCell ref="T14:T18"/>
    <mergeCell ref="D16:H16"/>
    <mergeCell ref="I16:S16"/>
    <mergeCell ref="D18:H18"/>
    <mergeCell ref="B11:T11"/>
    <mergeCell ref="C12:M12"/>
    <mergeCell ref="D10:F10"/>
    <mergeCell ref="B14:B18"/>
    <mergeCell ref="R14:S14"/>
    <mergeCell ref="N14:Q14"/>
    <mergeCell ref="D14:F14"/>
    <mergeCell ref="G14:M14"/>
    <mergeCell ref="I18:Q18"/>
    <mergeCell ref="D15:H15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429" t="e">
        <f>+#REF!</f>
        <v>#REF!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432" t="e">
        <f>+#REF!</f>
        <v>#REF!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4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440" t="s">
        <v>55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2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435"/>
      <c r="C4" s="412" t="s">
        <v>2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36"/>
      <c r="U4" s="14"/>
      <c r="AI4" s="15"/>
    </row>
    <row r="5" spans="1:35" s="16" customFormat="1" ht="5.0999999999999996" customHeight="1">
      <c r="A5" s="45"/>
      <c r="B5" s="415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0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415"/>
      <c r="C6" s="4"/>
      <c r="D6" s="413" t="s">
        <v>1</v>
      </c>
      <c r="E6" s="413"/>
      <c r="F6" s="413"/>
      <c r="G6" s="414"/>
      <c r="H6" s="437" t="e">
        <f>IF(#REF!=0," ",#REF!)</f>
        <v>#REF!</v>
      </c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9"/>
      <c r="T6" s="403"/>
      <c r="U6" s="14"/>
      <c r="V6" s="7"/>
      <c r="AI6" s="15"/>
    </row>
    <row r="7" spans="1:35" ht="5.0999999999999996" customHeight="1">
      <c r="A7" s="43"/>
      <c r="B7" s="415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03"/>
      <c r="U7" s="14"/>
      <c r="V7" s="7"/>
      <c r="AI7" s="15"/>
    </row>
    <row r="8" spans="1:35" ht="15" customHeight="1">
      <c r="A8" s="43"/>
      <c r="B8" s="415"/>
      <c r="C8" s="4"/>
      <c r="D8" s="413" t="s">
        <v>9</v>
      </c>
      <c r="E8" s="413"/>
      <c r="F8" s="413"/>
      <c r="G8" s="414"/>
      <c r="H8" s="437" t="e">
        <f>#REF!</f>
        <v>#REF!</v>
      </c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9"/>
      <c r="T8" s="403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413" t="s">
        <v>41</v>
      </c>
      <c r="E10" s="413"/>
      <c r="F10" s="414"/>
      <c r="G10" s="39"/>
      <c r="H10" s="9"/>
      <c r="I10" s="399" t="s">
        <v>10</v>
      </c>
      <c r="J10" s="399"/>
      <c r="K10" s="399"/>
      <c r="L10" s="400"/>
      <c r="M10" s="401"/>
      <c r="N10" s="401"/>
      <c r="O10" s="401"/>
      <c r="P10" s="401"/>
      <c r="Q10" s="401"/>
      <c r="R10" s="401"/>
      <c r="S10" s="402"/>
      <c r="T10" s="11"/>
      <c r="U10" s="14"/>
      <c r="V10" s="7"/>
      <c r="AI10" s="15"/>
    </row>
    <row r="11" spans="1:35" ht="5.0999999999999996" customHeight="1">
      <c r="A11" s="45"/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1"/>
      <c r="U11" s="14"/>
      <c r="AI11" s="15"/>
    </row>
    <row r="12" spans="1:35" ht="24.95" customHeight="1">
      <c r="A12" s="43"/>
      <c r="B12" s="29"/>
      <c r="C12" s="412" t="s">
        <v>11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415"/>
      <c r="C14" s="8"/>
      <c r="D14" s="404" t="s">
        <v>12</v>
      </c>
      <c r="E14" s="404"/>
      <c r="F14" s="405"/>
      <c r="G14" s="406"/>
      <c r="H14" s="407"/>
      <c r="I14" s="407"/>
      <c r="J14" s="407"/>
      <c r="K14" s="407"/>
      <c r="L14" s="407"/>
      <c r="M14" s="408"/>
      <c r="N14" s="418" t="s">
        <v>56</v>
      </c>
      <c r="O14" s="419"/>
      <c r="P14" s="419"/>
      <c r="Q14" s="420"/>
      <c r="R14" s="416"/>
      <c r="S14" s="417"/>
      <c r="T14" s="403"/>
      <c r="U14" s="14"/>
      <c r="V14" s="7"/>
      <c r="AI14" s="15"/>
    </row>
    <row r="15" spans="1:35" ht="5.0999999999999996" customHeight="1">
      <c r="A15" s="43"/>
      <c r="B15" s="415"/>
      <c r="C15" s="8"/>
      <c r="D15" s="421" t="s">
        <v>0</v>
      </c>
      <c r="E15" s="421"/>
      <c r="F15" s="421"/>
      <c r="G15" s="421"/>
      <c r="H15" s="42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403"/>
      <c r="U15" s="14"/>
      <c r="V15" s="7"/>
      <c r="AI15" s="15"/>
    </row>
    <row r="16" spans="1:35" ht="17.25" customHeight="1">
      <c r="A16" s="43"/>
      <c r="B16" s="415"/>
      <c r="C16" s="8"/>
      <c r="D16" s="404" t="s">
        <v>13</v>
      </c>
      <c r="E16" s="404"/>
      <c r="F16" s="404"/>
      <c r="G16" s="404"/>
      <c r="H16" s="405"/>
      <c r="I16" s="406"/>
      <c r="J16" s="407"/>
      <c r="K16" s="407"/>
      <c r="L16" s="407"/>
      <c r="M16" s="407"/>
      <c r="N16" s="407"/>
      <c r="O16" s="407"/>
      <c r="P16" s="407"/>
      <c r="Q16" s="407"/>
      <c r="R16" s="407"/>
      <c r="S16" s="408"/>
      <c r="T16" s="403"/>
      <c r="U16" s="14"/>
      <c r="V16" s="7"/>
      <c r="AI16" s="15"/>
    </row>
    <row r="17" spans="1:35" ht="5.0999999999999996" customHeight="1">
      <c r="A17" s="43"/>
      <c r="B17" s="415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03"/>
      <c r="U17" s="14"/>
      <c r="V17" s="7"/>
      <c r="AI17" s="15"/>
    </row>
    <row r="18" spans="1:35" ht="15" customHeight="1">
      <c r="A18" s="43"/>
      <c r="B18" s="415"/>
      <c r="C18" s="8"/>
      <c r="D18" s="404" t="s">
        <v>14</v>
      </c>
      <c r="E18" s="404"/>
      <c r="F18" s="404"/>
      <c r="G18" s="404"/>
      <c r="H18" s="405"/>
      <c r="I18" s="406"/>
      <c r="J18" s="407"/>
      <c r="K18" s="407"/>
      <c r="L18" s="407"/>
      <c r="M18" s="407"/>
      <c r="N18" s="407"/>
      <c r="O18" s="407"/>
      <c r="P18" s="407"/>
      <c r="Q18" s="408"/>
      <c r="R18" s="19"/>
      <c r="S18" s="19"/>
      <c r="T18" s="403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404" t="s">
        <v>15</v>
      </c>
      <c r="E20" s="404"/>
      <c r="F20" s="404"/>
      <c r="G20" s="405"/>
      <c r="H20" s="426"/>
      <c r="I20" s="427"/>
      <c r="J20" s="427"/>
      <c r="K20" s="427"/>
      <c r="L20" s="427"/>
      <c r="M20" s="428"/>
      <c r="N20" s="4"/>
      <c r="O20" s="404" t="s">
        <v>16</v>
      </c>
      <c r="P20" s="404"/>
      <c r="Q20" s="405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404" t="s">
        <v>49</v>
      </c>
      <c r="E22" s="404"/>
      <c r="F22" s="404"/>
      <c r="G22" s="405"/>
      <c r="H22" s="406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404" t="s">
        <v>50</v>
      </c>
      <c r="E24" s="404"/>
      <c r="F24" s="404"/>
      <c r="G24" s="404"/>
      <c r="H24" s="404"/>
      <c r="I24" s="406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11"/>
      <c r="U24" s="27"/>
      <c r="V24" s="7"/>
      <c r="AI24" s="15"/>
    </row>
    <row r="25" spans="1:35" ht="15" customHeight="1">
      <c r="A25" s="43"/>
      <c r="B25" s="10"/>
      <c r="C25" s="8"/>
      <c r="D25" s="421"/>
      <c r="E25" s="421"/>
      <c r="F25" s="421"/>
      <c r="G25" s="421"/>
      <c r="H25" s="421"/>
      <c r="I25" s="406"/>
      <c r="J25" s="407"/>
      <c r="K25" s="407"/>
      <c r="L25" s="407"/>
      <c r="M25" s="407"/>
      <c r="N25" s="407"/>
      <c r="O25" s="407"/>
      <c r="P25" s="407"/>
      <c r="Q25" s="407"/>
      <c r="R25" s="407"/>
      <c r="S25" s="408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425" t="s">
        <v>57</v>
      </c>
      <c r="E27" s="425"/>
      <c r="F27" s="425"/>
      <c r="G27" s="425"/>
      <c r="H27" s="425"/>
      <c r="I27" s="425"/>
      <c r="J27" s="42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422" t="s">
        <v>28</v>
      </c>
      <c r="F29" s="423"/>
      <c r="G29" s="423"/>
      <c r="H29" s="423"/>
      <c r="I29" s="423"/>
      <c r="J29" s="423"/>
      <c r="K29" s="423"/>
      <c r="L29" s="424"/>
      <c r="M29" s="422" t="s">
        <v>29</v>
      </c>
      <c r="N29" s="423"/>
      <c r="O29" s="423"/>
      <c r="P29" s="423"/>
      <c r="Q29" s="423"/>
      <c r="R29" s="423"/>
      <c r="S29" s="424"/>
      <c r="T29" s="11"/>
      <c r="V29" s="7"/>
      <c r="AI29" s="15"/>
    </row>
    <row r="30" spans="1:35" ht="15" customHeight="1">
      <c r="A30" s="43"/>
      <c r="B30" s="10"/>
      <c r="C30" s="8"/>
      <c r="D30" s="61"/>
      <c r="E30" s="406"/>
      <c r="F30" s="407"/>
      <c r="G30" s="407"/>
      <c r="H30" s="407"/>
      <c r="I30" s="407"/>
      <c r="J30" s="407"/>
      <c r="K30" s="407"/>
      <c r="L30" s="408"/>
      <c r="M30" s="406"/>
      <c r="N30" s="407"/>
      <c r="O30" s="407"/>
      <c r="P30" s="407"/>
      <c r="Q30" s="407"/>
      <c r="R30" s="407"/>
      <c r="S30" s="408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406"/>
      <c r="F31" s="407"/>
      <c r="G31" s="407"/>
      <c r="H31" s="407"/>
      <c r="I31" s="407"/>
      <c r="J31" s="407"/>
      <c r="K31" s="407"/>
      <c r="L31" s="408"/>
      <c r="M31" s="406"/>
      <c r="N31" s="407"/>
      <c r="O31" s="407"/>
      <c r="P31" s="407"/>
      <c r="Q31" s="407"/>
      <c r="R31" s="407"/>
      <c r="S31" s="408"/>
      <c r="T31" s="11"/>
      <c r="V31" s="7"/>
      <c r="AI31" s="15"/>
    </row>
    <row r="32" spans="1:35" ht="15" customHeight="1">
      <c r="A32" s="43"/>
      <c r="B32" s="10"/>
      <c r="C32" s="8"/>
      <c r="D32" s="61"/>
      <c r="E32" s="406"/>
      <c r="F32" s="407"/>
      <c r="G32" s="407"/>
      <c r="H32" s="407"/>
      <c r="I32" s="407"/>
      <c r="J32" s="407"/>
      <c r="K32" s="407"/>
      <c r="L32" s="408"/>
      <c r="M32" s="406"/>
      <c r="N32" s="407"/>
      <c r="O32" s="407"/>
      <c r="P32" s="407"/>
      <c r="Q32" s="407"/>
      <c r="R32" s="407"/>
      <c r="S32" s="408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448" t="s">
        <v>30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413" t="s">
        <v>58</v>
      </c>
      <c r="E37" s="413"/>
      <c r="F37" s="413"/>
      <c r="G37" s="414"/>
      <c r="H37" s="41"/>
      <c r="I37" s="446" t="s">
        <v>54</v>
      </c>
      <c r="J37" s="399"/>
      <c r="K37" s="399"/>
      <c r="L37" s="447"/>
      <c r="M37" s="406"/>
      <c r="N37" s="407"/>
      <c r="O37" s="407"/>
      <c r="P37" s="407"/>
      <c r="Q37" s="407"/>
      <c r="R37" s="407"/>
      <c r="S37" s="408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421" t="s">
        <v>53</v>
      </c>
      <c r="E39" s="421"/>
      <c r="F39" s="421"/>
      <c r="G39" s="421"/>
      <c r="H39" s="421"/>
      <c r="I39" s="421"/>
      <c r="J39" s="42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443" t="s">
        <v>25</v>
      </c>
      <c r="G40" s="444"/>
      <c r="H40" s="444"/>
      <c r="I40" s="444"/>
      <c r="J40" s="444"/>
      <c r="K40" s="444"/>
      <c r="L40" s="445"/>
      <c r="M40" s="443" t="s">
        <v>26</v>
      </c>
      <c r="N40" s="444"/>
      <c r="O40" s="444"/>
      <c r="P40" s="445"/>
      <c r="Q40" s="443" t="s">
        <v>27</v>
      </c>
      <c r="R40" s="444"/>
      <c r="S40" s="445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406"/>
      <c r="G41" s="407"/>
      <c r="H41" s="407"/>
      <c r="I41" s="407"/>
      <c r="J41" s="407"/>
      <c r="K41" s="407"/>
      <c r="L41" s="408"/>
      <c r="M41" s="406"/>
      <c r="N41" s="407"/>
      <c r="O41" s="407"/>
      <c r="P41" s="408"/>
      <c r="Q41" s="406"/>
      <c r="R41" s="407"/>
      <c r="S41" s="408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406"/>
      <c r="G42" s="407"/>
      <c r="H42" s="407"/>
      <c r="I42" s="407"/>
      <c r="J42" s="407"/>
      <c r="K42" s="407"/>
      <c r="L42" s="408"/>
      <c r="M42" s="406"/>
      <c r="N42" s="407"/>
      <c r="O42" s="407"/>
      <c r="P42" s="408"/>
      <c r="Q42" s="406"/>
      <c r="R42" s="407"/>
      <c r="S42" s="408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412" t="s">
        <v>31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419" t="s">
        <v>51</v>
      </c>
      <c r="E46" s="419"/>
      <c r="F46" s="419"/>
      <c r="G46" s="419"/>
      <c r="H46" s="19"/>
      <c r="I46" s="19"/>
      <c r="J46" s="19" t="s">
        <v>0</v>
      </c>
      <c r="K46" s="19" t="s">
        <v>0</v>
      </c>
      <c r="L46" s="404" t="s">
        <v>42</v>
      </c>
      <c r="M46" s="404"/>
      <c r="N46" s="404"/>
      <c r="O46" s="404"/>
      <c r="P46" s="404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406"/>
      <c r="E48" s="407"/>
      <c r="F48" s="407"/>
      <c r="G48" s="407"/>
      <c r="H48" s="407"/>
      <c r="I48" s="407"/>
      <c r="J48" s="407"/>
      <c r="K48" s="408"/>
      <c r="L48" s="406"/>
      <c r="M48" s="407"/>
      <c r="N48" s="407"/>
      <c r="O48" s="407"/>
      <c r="P48" s="407"/>
      <c r="Q48" s="407"/>
      <c r="R48" s="407"/>
      <c r="S48" s="408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404" t="s">
        <v>52</v>
      </c>
      <c r="E50" s="404"/>
      <c r="F50" s="404"/>
      <c r="G50" s="404"/>
      <c r="H50" s="404"/>
      <c r="I50" s="42"/>
      <c r="J50" s="4"/>
      <c r="K50" s="419" t="s">
        <v>59</v>
      </c>
      <c r="L50" s="419"/>
      <c r="M50" s="419"/>
      <c r="N50" s="419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449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1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F38EB8-2853-4207-9FBE-23DCB0D97562}">
  <ds:schemaRefs>
    <ds:schemaRef ds:uri="http://purl.org/dc/terms/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1d40fc5-8d62-4704-adf4-86059655bf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12</vt:i4>
      </vt:variant>
      <vt:variant>
        <vt:lpstr>Barruti izendunak</vt:lpstr>
      </vt:variant>
      <vt:variant>
        <vt:i4>12</vt:i4>
      </vt:variant>
    </vt:vector>
  </HeadingPairs>
  <TitlesOfParts>
    <vt:vector size="24" baseType="lpstr">
      <vt:lpstr>OHARRAK</vt:lpstr>
      <vt:lpstr>PR. UNIT_F1_D.Orokorrak</vt:lpstr>
      <vt:lpstr>PR. UNIT_F2_Aurrekontua</vt:lpstr>
      <vt:lpstr>PR. UNIT_F3_Kontzertu zerrenda</vt:lpstr>
      <vt:lpstr>PR. ENPR_F1_D.Orokorrak</vt:lpstr>
      <vt:lpstr>PR. ENPR_F2_Aurrekontua</vt:lpstr>
      <vt:lpstr>PR. ENPR_F3_Kontz. fakturatuak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OHARRAK!Inprimatzeko_area</vt:lpstr>
      <vt:lpstr>'PR. ENPR_F1_D.Orokorrak'!Inprimatzeko_area</vt:lpstr>
      <vt:lpstr>'PR. ENPR_F2_Aurrekontua'!Inprimatzeko_area</vt:lpstr>
      <vt:lpstr>'PR. ENPR_F3_Kontz. fakturatuak'!Inprimatzeko_area</vt:lpstr>
      <vt:lpstr>'PR. UNIT_F1_D.Orokorrak'!Inprimatzeko_area</vt:lpstr>
      <vt:lpstr>'PR. UNIT_F2_Aurrekontua'!Inprimatzeko_area</vt:lpstr>
      <vt:lpstr>'PR. UNIT_F3_Kontzertu zerrenda'!Inprimatzeko_area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2022-06-06T08:52:00Z</cp:lastPrinted>
  <dcterms:created xsi:type="dcterms:W3CDTF">2012-02-19T23:02:04Z</dcterms:created>
  <dcterms:modified xsi:type="dcterms:W3CDTF">2023-06-26T07:56:16Z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