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0000-TRASPASO\1. Dirulaguntzak\1. Deialdiak\3. AAEE banaketa\Formularioak\2022\Eskaera\"/>
    </mc:Choice>
  </mc:AlternateContent>
  <bookViews>
    <workbookView xWindow="0" yWindow="315" windowWidth="15360" windowHeight="8190" tabRatio="265"/>
  </bookViews>
  <sheets>
    <sheet name="Plana" sheetId="28" r:id="rId1"/>
    <sheet name="Aurrekontua" sheetId="23" r:id="rId2"/>
    <sheet name="Betekizunen egiaztapena" sheetId="20" r:id="rId3"/>
  </sheets>
  <definedNames>
    <definedName name="_xlnm.Print_Area" localSheetId="1">Aurrekontua!$A$1:$G$70</definedName>
    <definedName name="_xlnm.Print_Area" localSheetId="2">'Betekizunen egiaztapena'!$A$9:$G$59</definedName>
  </definedNames>
  <calcPr calcId="162913" concurrentCalc="0"/>
</workbook>
</file>

<file path=xl/calcChain.xml><?xml version="1.0" encoding="utf-8"?>
<calcChain xmlns="http://schemas.openxmlformats.org/spreadsheetml/2006/main">
  <c r="H13" i="28" l="1"/>
  <c r="L16" i="28"/>
  <c r="L17" i="28"/>
  <c r="L18" i="28"/>
  <c r="L19" i="28"/>
  <c r="L20" i="28"/>
  <c r="L21" i="28"/>
  <c r="L22" i="28"/>
  <c r="L15" i="28"/>
  <c r="E59" i="23"/>
  <c r="E57" i="23"/>
  <c r="F56" i="23"/>
  <c r="E53" i="23"/>
  <c r="E51" i="23"/>
  <c r="F50" i="23"/>
  <c r="F41" i="23"/>
  <c r="F36" i="23"/>
  <c r="F31" i="23"/>
  <c r="F26" i="23"/>
  <c r="F21" i="23"/>
  <c r="F16" i="23"/>
  <c r="F11" i="23"/>
  <c r="F6" i="23"/>
  <c r="F46" i="23"/>
  <c r="G46" i="23"/>
  <c r="F62" i="23"/>
  <c r="G62" i="23"/>
  <c r="M14" i="28"/>
  <c r="L24" i="28"/>
  <c r="D13" i="28"/>
  <c r="H37" i="28"/>
  <c r="E54" i="20"/>
  <c r="G50" i="23"/>
  <c r="G56" i="23"/>
  <c r="G41" i="23"/>
  <c r="G21" i="23"/>
  <c r="G11" i="23"/>
  <c r="G31" i="23"/>
  <c r="G16" i="23"/>
  <c r="G36" i="23"/>
  <c r="G6" i="23"/>
  <c r="G26" i="23"/>
  <c r="L23" i="28"/>
  <c r="H39" i="28"/>
  <c r="H15" i="28"/>
  <c r="C15" i="28"/>
  <c r="H19" i="28"/>
</calcChain>
</file>

<file path=xl/sharedStrings.xml><?xml version="1.0" encoding="utf-8"?>
<sst xmlns="http://schemas.openxmlformats.org/spreadsheetml/2006/main" count="179" uniqueCount="165">
  <si>
    <t>03.02</t>
  </si>
  <si>
    <t>06.02</t>
  </si>
  <si>
    <t>06.03</t>
  </si>
  <si>
    <t>05.02</t>
  </si>
  <si>
    <t>05.03</t>
  </si>
  <si>
    <t>01.02.01</t>
  </si>
  <si>
    <t>01.02.02</t>
  </si>
  <si>
    <t>04.01</t>
  </si>
  <si>
    <t>06.01</t>
  </si>
  <si>
    <t>02.01.01</t>
  </si>
  <si>
    <t>02.01</t>
  </si>
  <si>
    <t>02.02</t>
  </si>
  <si>
    <t>02.03</t>
  </si>
  <si>
    <t>03.01</t>
  </si>
  <si>
    <t>02.04</t>
  </si>
  <si>
    <t>04.03</t>
  </si>
  <si>
    <t>04.04</t>
  </si>
  <si>
    <t>05.01</t>
  </si>
  <si>
    <t>03.03</t>
  </si>
  <si>
    <t>03.04</t>
  </si>
  <si>
    <t>01.01</t>
  </si>
  <si>
    <t>01.02</t>
  </si>
  <si>
    <t>04.02</t>
  </si>
  <si>
    <t>05.04</t>
  </si>
  <si>
    <t>01.03</t>
  </si>
  <si>
    <t>02.02.01</t>
  </si>
  <si>
    <t>02.02.02</t>
  </si>
  <si>
    <t>07.01</t>
  </si>
  <si>
    <t>01.04</t>
  </si>
  <si>
    <t>07.02</t>
  </si>
  <si>
    <t>07.03</t>
  </si>
  <si>
    <t>07.04</t>
  </si>
  <si>
    <t>OBSERVACIONES IMPORTANTES:</t>
  </si>
  <si>
    <t>1. Todas las cantidades serán sin IVA</t>
  </si>
  <si>
    <t xml:space="preserve">2. Las cantidades solicitadas al Gobierno Vasco no pueden superar los siguientes límites: </t>
  </si>
  <si>
    <t>01.01.01</t>
  </si>
  <si>
    <t>Web?</t>
  </si>
  <si>
    <t>Facebook?</t>
  </si>
  <si>
    <t>Youtube?</t>
  </si>
  <si>
    <t>Twitter?</t>
  </si>
  <si>
    <t>Euskera</t>
  </si>
  <si>
    <t>08.04</t>
  </si>
  <si>
    <t>08.01</t>
  </si>
  <si>
    <t>08.02</t>
  </si>
  <si>
    <t>08.03</t>
  </si>
  <si>
    <t>Instagram?</t>
  </si>
  <si>
    <t>D. Euskera</t>
  </si>
  <si>
    <t>0. Sustapen- eta banaketa-planean sartutako ikuskizunak</t>
  </si>
  <si>
    <t>Ikuskizuna 2:</t>
  </si>
  <si>
    <t>Ikuskizuna 1:</t>
  </si>
  <si>
    <t>Ikuskizuna 3:</t>
  </si>
  <si>
    <t>Ikuskizuna 4:</t>
  </si>
  <si>
    <t>Ikuskizuna 5:</t>
  </si>
  <si>
    <t>Ikuskizuna 6:</t>
  </si>
  <si>
    <t>Ikuskizuna 7:</t>
  </si>
  <si>
    <t>Ikuskizuna 8:</t>
  </si>
  <si>
    <t>Salgai dauden ikuskizunen kopurua, guztira:</t>
  </si>
  <si>
    <t>Emakume zuzendariak, guztira:</t>
  </si>
  <si>
    <t>A. Sustapen-planean inplikatutako baliabideak</t>
  </si>
  <si>
    <t>Web esteka:</t>
  </si>
  <si>
    <t>Azken eguneratzea:</t>
  </si>
  <si>
    <t>Deskribapen laburra:</t>
  </si>
  <si>
    <t>Bai</t>
  </si>
  <si>
    <t>Ez</t>
  </si>
  <si>
    <t>Gaztelera</t>
  </si>
  <si>
    <t>Bertsio bikoitza</t>
  </si>
  <si>
    <t>Eleanitza</t>
  </si>
  <si>
    <t>Testurik gabe</t>
  </si>
  <si>
    <t>Gizona</t>
  </si>
  <si>
    <t>Ez du akordiorik</t>
  </si>
  <si>
    <t>Ez du egiten</t>
  </si>
  <si>
    <t>Emakumea</t>
  </si>
  <si>
    <t>Elebakarra</t>
  </si>
  <si>
    <t>Akordioak banatzaile batekin</t>
  </si>
  <si>
    <t>Unean uneko proiektu eta jardueretan parte hartzen du</t>
  </si>
  <si>
    <t>Elebiduna</t>
  </si>
  <si>
    <t>Proiektu propio eta egituratua sustatzen du</t>
  </si>
  <si>
    <t>Hirueleduna</t>
  </si>
  <si>
    <t>Akordioak nazioarteko banatzaile batekin</t>
  </si>
  <si>
    <t>Ez da joango</t>
  </si>
  <si>
    <t>Euskal Herriko azoka eta azoketara joango da</t>
  </si>
  <si>
    <t>Euskal Herritik kanpoko azoka eta azoketara joango da</t>
  </si>
  <si>
    <t>Ez da parte hartzen</t>
  </si>
  <si>
    <t>Sareei lotua</t>
  </si>
  <si>
    <t>Nazioarteko proiektuetan parte hartzen eta sustatzen du</t>
  </si>
  <si>
    <t>Azoka(k):</t>
  </si>
  <si>
    <t>B. Nazioartekotzea</t>
  </si>
  <si>
    <t xml:space="preserve">Kide diren nazioarteko sareen zerrenda:
</t>
  </si>
  <si>
    <t>C. Generoa</t>
  </si>
  <si>
    <t>(1) Ikuskizunen % 66 baino gehiago testurik gabekoak direnean, ez da irizpide hori baloratuko.</t>
  </si>
  <si>
    <t>(2) Sinatutako erabakiak edo aurkeztutako jardueretan parte hartu izana egiaztatzeko agiriak aurkeztu behar dira.</t>
  </si>
  <si>
    <t>SUSTAPEN- ETA BANAKETA-PLANAREN AURREKONTUA</t>
  </si>
  <si>
    <t>AURREIKUSITAKO GATUAK</t>
  </si>
  <si>
    <t>Kontzeptuak</t>
  </si>
  <si>
    <t>Guztizko partzialak</t>
  </si>
  <si>
    <t>Guztizkoak</t>
  </si>
  <si>
    <t>Aurrekontuaren gaineko %</t>
  </si>
  <si>
    <t>01. Lan honetarako  eskatzaileak duen pertsonalaren gastuak.</t>
  </si>
  <si>
    <t>02. Kanpoko entitatei edo profesionalei ordaindutakoak.</t>
  </si>
  <si>
    <t>03. Material grafikoa eta ikus-entzunezkoa sortzea, egitea eta editatzea</t>
  </si>
  <si>
    <t>04. Web orriak irekitzea, gaurkotzea eta mantentzea</t>
  </si>
  <si>
    <t>05. Publizitatea hedabideetan  eta komunikazio ekintzak.</t>
  </si>
  <si>
    <t>06. Azoketara joatea. Bidaiak eta garraioak</t>
  </si>
  <si>
    <t>07. Prestakuntza-gastuak (merkaturatzea, nazioartekotzea, marketina)</t>
  </si>
  <si>
    <t>08. Sustatze eta saltze bestelako gastuak.</t>
  </si>
  <si>
    <t>AURREIKUSITAKO GASTUAK GUZTIRA</t>
  </si>
  <si>
    <t>B.FINANTZA-SARRERAK</t>
  </si>
  <si>
    <t>01. Ekarpen pribatuak</t>
  </si>
  <si>
    <t>Ekarpen propioa</t>
  </si>
  <si>
    <t>Bestelako ekarpen pribatuak</t>
  </si>
  <si>
    <t>02. Dirulaguntza publikoak</t>
  </si>
  <si>
    <t>Eusko Jaurlaritzari eskatutako diru-laguntza</t>
  </si>
  <si>
    <t>Eusko Jaurlaritza</t>
  </si>
  <si>
    <t>Bestelako dirulaguntza publikoak</t>
  </si>
  <si>
    <t>AURREIKUSITAKO FINANTZAKETA GUZTIRA</t>
  </si>
  <si>
    <t>Produkzioa 1</t>
  </si>
  <si>
    <t>Produkzioa 2</t>
  </si>
  <si>
    <t>Emanaldiak guztira:</t>
  </si>
  <si>
    <t>OHAR GARRANTZITSUAK</t>
  </si>
  <si>
    <t>Izenburua:</t>
  </si>
  <si>
    <t>Zuzendaritza artistikoa:</t>
  </si>
  <si>
    <t>Generoa:</t>
  </si>
  <si>
    <t>Hizkuntza:</t>
  </si>
  <si>
    <t>Estreinaldi data:</t>
  </si>
  <si>
    <t>A1. Autofinantzaketa maila:</t>
  </si>
  <si>
    <t>A2. Langileen kostuak:</t>
  </si>
  <si>
    <t>A3. Langile propioak kontratatzea:</t>
  </si>
  <si>
    <t>Kontratatutako pertsona:</t>
  </si>
  <si>
    <t>Banaketarako dedikazioaren %:</t>
  </si>
  <si>
    <t>A4. Banatzaile batekiko edo batzuekiko akordioa:</t>
  </si>
  <si>
    <t>Banatzailea(k):</t>
  </si>
  <si>
    <t>A5.  Aurrekontuan sartutako komunikabide eta komunikazio-elementuetan aurreikusitako inbertsioa:</t>
  </si>
  <si>
    <t>A6. Webgune eleaniztuna eta eguneratua izatea:</t>
  </si>
  <si>
    <t>A7. Sare sozialak erabiltzea produktuak sustatzeko (3):</t>
  </si>
  <si>
    <t>A8. Publikoekin lan egitea (2):</t>
  </si>
  <si>
    <t>A9. 2021-2022 azoketan parte hartzea:</t>
  </si>
  <si>
    <t>Ikuskizuna(k):</t>
  </si>
  <si>
    <t>B1. Nazioarteko merkatuetara joatea (2):</t>
  </si>
  <si>
    <t>Bertaratuko diren merkatuen zerrenda:</t>
  </si>
  <si>
    <t>B2. Nazioarteko sare-proiektuetan parte hartzea (2):</t>
  </si>
  <si>
    <t>C1. Emakumeen parte-hartzea zuzendaritza artistikoan:</t>
  </si>
  <si>
    <t>D1. Ikuskizunen % 66 baino gehiago testurik gabekoak direnean, ez da irizpide hori baloratuko:</t>
  </si>
  <si>
    <t>Gelaxkak blokeatuta.</t>
  </si>
  <si>
    <t>Eskatzaileak bete beharreko gelaxkak.</t>
  </si>
  <si>
    <t>Eskatzaileak  bete beharreko gelaxkak, eskainitako aukerak hautatuta.</t>
  </si>
  <si>
    <t>Kultura Sustatzeko Zuzendaritzak egokitzat jotzen dituen emanaldiak bete izanaren egiaztagiriak eskatuko ditu. Aurkezten ez badira,  emanaldiak ez dira kontuan hartuko.</t>
  </si>
  <si>
    <t>2018ko urtarrilaren 1etik deialdia argitaratzen den egunera arte estreinatutako ekoizpenak (gutxienez 2).</t>
  </si>
  <si>
    <t>2018ko urtarrilaren 1etik deialdia argitaratzen den egunera arte egindako emanaldiak (gutxienez 40).</t>
  </si>
  <si>
    <t>Estreinaldiaren tokia:</t>
  </si>
  <si>
    <t>Data:</t>
  </si>
  <si>
    <t>Urtea:</t>
  </si>
  <si>
    <t>Ikuskizuna:</t>
  </si>
  <si>
    <t>Antzokia:</t>
  </si>
  <si>
    <t>Herria:</t>
  </si>
  <si>
    <t>Lurraldea:</t>
  </si>
  <si>
    <t>Emanaldiak:</t>
  </si>
  <si>
    <t>SUSTAPEN- ETA BANAKETA-PLANA</t>
  </si>
  <si>
    <t>12.000 € y el 75% del presupuesto total del plan de promoción y distribución</t>
  </si>
  <si>
    <r>
      <t xml:space="preserve">LAGUNTZAK ARAUTZEN DITUEN AGINDUAREN 20.1 ARTIKULUAN ESKATUTAKO BETEKIZUNAK EGIAZTATZEA
</t>
    </r>
    <r>
      <rPr>
        <b/>
        <i/>
        <sz val="10"/>
        <rFont val="Arial"/>
        <family val="2"/>
      </rPr>
      <t>(Ekitaldi honetan ekoizpen eszenikorako laguntzen onuradunek ez dute orri hau bete beharko)</t>
    </r>
  </si>
  <si>
    <t>Lortutako kontuak 2022 (azken 90 egunak):</t>
  </si>
  <si>
    <t>Erabiltzaileak 2022 (urtarrilaren 1etik ekainaren 13ra):</t>
  </si>
  <si>
    <t>Emaitzak/irismena 2022 (urtarrilaren 1etik ekainaren 13ra):</t>
  </si>
  <si>
    <t>Bisitak 2022 (urtarrilaren 1etik ekainaren 13ra):</t>
  </si>
  <si>
    <t>Jarraitzaileak 2022 (eskabidearen aurkezpen-datan):</t>
  </si>
  <si>
    <t>(3) Web-analitikako tresnen bidez egiaztatzea (erantsi pantaila-kapturak, non erabiltzailearen profila, eskatutako datua eta data ikusi beharko diren)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</si>
</sst>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.00[$€]_-;\-* #,##0.00[$€]_-;_-* &quot;-&quot;??[$€]_-;_-@_-"/>
    <numFmt numFmtId="168" formatCode="_-* #,##0\ [$€-42D]_-;\-* #,##0\ [$€-42D]_-;_-* &quot;-&quot;\ [$€-42D]_-;_-@_-"/>
    <numFmt numFmtId="169" formatCode="#,##0\ _€"/>
    <numFmt numFmtId="170" formatCode="#,##0\ &quot;€&quot;"/>
  </numFmts>
  <fonts count="21">
    <font>
      <sz val="9"/>
      <name val="Geneva"/>
    </font>
    <font>
      <sz val="9"/>
      <name val="Geneva"/>
    </font>
    <font>
      <u/>
      <sz val="9"/>
      <color theme="10"/>
      <name val="Geneva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8">
    <xf numFmtId="0" fontId="0" fillId="0" borderId="0" xfId="0"/>
    <xf numFmtId="170" fontId="6" fillId="4" borderId="4" xfId="3" applyNumberFormat="1" applyFont="1" applyFill="1" applyBorder="1" applyProtection="1">
      <protection locked="0"/>
    </xf>
    <xf numFmtId="170" fontId="6" fillId="4" borderId="4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170" fontId="6" fillId="0" borderId="0" xfId="0" applyNumberFormat="1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3" fontId="7" fillId="0" borderId="0" xfId="0" applyNumberFormat="1" applyFont="1" applyAlignment="1" applyProtection="1">
      <alignment horizontal="right"/>
    </xf>
    <xf numFmtId="0" fontId="6" fillId="0" borderId="0" xfId="0" applyFont="1" applyBorder="1" applyProtection="1"/>
    <xf numFmtId="0" fontId="4" fillId="0" borderId="2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2" xfId="0" applyFont="1" applyFill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170" fontId="4" fillId="5" borderId="12" xfId="2" applyNumberFormat="1" applyFont="1" applyFill="1" applyBorder="1" applyProtection="1"/>
    <xf numFmtId="9" fontId="4" fillId="5" borderId="12" xfId="1" applyNumberFormat="1" applyFont="1" applyFill="1" applyBorder="1" applyProtection="1"/>
    <xf numFmtId="0" fontId="6" fillId="0" borderId="2" xfId="0" applyFont="1" applyFill="1" applyBorder="1" applyProtection="1"/>
    <xf numFmtId="42" fontId="6" fillId="0" borderId="0" xfId="2" applyNumberFormat="1" applyFont="1" applyFill="1" applyBorder="1" applyProtection="1"/>
    <xf numFmtId="9" fontId="6" fillId="0" borderId="9" xfId="0" applyNumberFormat="1" applyFont="1" applyBorder="1" applyProtection="1"/>
    <xf numFmtId="9" fontId="6" fillId="0" borderId="1" xfId="0" applyNumberFormat="1" applyFont="1" applyBorder="1" applyProtection="1"/>
    <xf numFmtId="170" fontId="4" fillId="5" borderId="4" xfId="2" applyNumberFormat="1" applyFont="1" applyFill="1" applyBorder="1" applyProtection="1"/>
    <xf numFmtId="9" fontId="4" fillId="5" borderId="4" xfId="1" applyNumberFormat="1" applyFont="1" applyFill="1" applyBorder="1" applyProtection="1"/>
    <xf numFmtId="9" fontId="6" fillId="0" borderId="1" xfId="0" applyNumberFormat="1" applyFont="1" applyFill="1" applyBorder="1" applyProtection="1"/>
    <xf numFmtId="168" fontId="4" fillId="5" borderId="4" xfId="2" applyNumberFormat="1" applyFont="1" applyFill="1" applyBorder="1" applyAlignment="1" applyProtection="1">
      <alignment vertical="center"/>
    </xf>
    <xf numFmtId="168" fontId="4" fillId="0" borderId="0" xfId="2" applyNumberFormat="1" applyFont="1" applyFill="1" applyBorder="1" applyAlignment="1" applyProtection="1">
      <alignment vertical="center"/>
    </xf>
    <xf numFmtId="9" fontId="6" fillId="0" borderId="0" xfId="1" applyNumberFormat="1" applyFont="1" applyFill="1" applyBorder="1" applyProtection="1"/>
    <xf numFmtId="0" fontId="9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10" fontId="10" fillId="5" borderId="12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Protection="1"/>
    <xf numFmtId="0" fontId="6" fillId="0" borderId="1" xfId="0" applyFont="1" applyFill="1" applyBorder="1" applyAlignment="1" applyProtection="1">
      <alignment horizontal="left"/>
    </xf>
    <xf numFmtId="170" fontId="4" fillId="5" borderId="4" xfId="0" applyNumberFormat="1" applyFont="1" applyFill="1" applyBorder="1" applyProtection="1"/>
    <xf numFmtId="42" fontId="6" fillId="0" borderId="0" xfId="0" applyNumberFormat="1" applyFont="1" applyBorder="1" applyProtection="1"/>
    <xf numFmtId="10" fontId="11" fillId="0" borderId="1" xfId="0" applyNumberFormat="1" applyFont="1" applyFill="1" applyBorder="1" applyAlignment="1" applyProtection="1">
      <alignment horizontal="right" vertical="center"/>
    </xf>
    <xf numFmtId="170" fontId="4" fillId="2" borderId="4" xfId="2" applyNumberFormat="1" applyFont="1" applyFill="1" applyBorder="1" applyProtection="1"/>
    <xf numFmtId="9" fontId="4" fillId="2" borderId="4" xfId="1" applyFont="1" applyFill="1" applyBorder="1" applyProtection="1"/>
    <xf numFmtId="42" fontId="6" fillId="0" borderId="1" xfId="2" applyNumberFormat="1" applyFont="1" applyFill="1" applyBorder="1" applyProtection="1"/>
    <xf numFmtId="169" fontId="4" fillId="0" borderId="7" xfId="0" applyNumberFormat="1" applyFont="1" applyFill="1" applyBorder="1" applyProtection="1"/>
    <xf numFmtId="169" fontId="6" fillId="0" borderId="6" xfId="0" applyNumberFormat="1" applyFont="1" applyFill="1" applyBorder="1" applyProtection="1"/>
    <xf numFmtId="169" fontId="6" fillId="0" borderId="5" xfId="0" applyNumberFormat="1" applyFont="1" applyFill="1" applyBorder="1" applyProtection="1"/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5" borderId="34" xfId="0" applyFont="1" applyFill="1" applyBorder="1" applyAlignment="1" applyProtection="1">
      <alignment wrapText="1"/>
    </xf>
    <xf numFmtId="0" fontId="6" fillId="5" borderId="24" xfId="0" applyFont="1" applyFill="1" applyBorder="1" applyAlignment="1" applyProtection="1">
      <alignment horizontal="center" wrapText="1"/>
    </xf>
    <xf numFmtId="0" fontId="6" fillId="5" borderId="25" xfId="0" applyFont="1" applyFill="1" applyBorder="1" applyAlignment="1" applyProtection="1">
      <alignment horizontal="center" wrapText="1"/>
    </xf>
    <xf numFmtId="0" fontId="6" fillId="5" borderId="35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  <protection locked="0"/>
    </xf>
    <xf numFmtId="14" fontId="6" fillId="4" borderId="4" xfId="3" applyNumberFormat="1" applyFont="1" applyFill="1" applyBorder="1" applyProtection="1">
      <protection locked="0"/>
    </xf>
    <xf numFmtId="3" fontId="14" fillId="0" borderId="0" xfId="0" applyNumberFormat="1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wrapText="1"/>
    </xf>
    <xf numFmtId="0" fontId="6" fillId="5" borderId="28" xfId="0" applyFont="1" applyFill="1" applyBorder="1" applyAlignment="1" applyProtection="1">
      <alignment wrapText="1"/>
    </xf>
    <xf numFmtId="1" fontId="14" fillId="0" borderId="0" xfId="0" applyNumberFormat="1" applyFont="1" applyFill="1" applyBorder="1" applyAlignment="1" applyProtection="1">
      <alignment wrapText="1"/>
    </xf>
    <xf numFmtId="10" fontId="6" fillId="5" borderId="42" xfId="0" applyNumberFormat="1" applyFont="1" applyFill="1" applyBorder="1" applyAlignment="1" applyProtection="1">
      <alignment vertical="top" wrapText="1"/>
    </xf>
    <xf numFmtId="0" fontId="6" fillId="5" borderId="0" xfId="0" applyFont="1" applyFill="1" applyAlignment="1" applyProtection="1">
      <alignment wrapText="1"/>
    </xf>
    <xf numFmtId="170" fontId="6" fillId="5" borderId="43" xfId="0" applyNumberFormat="1" applyFont="1" applyFill="1" applyBorder="1" applyAlignment="1" applyProtection="1">
      <alignment vertical="top" wrapText="1"/>
    </xf>
    <xf numFmtId="1" fontId="14" fillId="0" borderId="0" xfId="0" applyNumberFormat="1" applyFont="1" applyFill="1" applyBorder="1" applyAlignment="1" applyProtection="1">
      <alignment horizontal="right" wrapText="1"/>
    </xf>
    <xf numFmtId="10" fontId="6" fillId="10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8" xfId="0" applyFont="1" applyFill="1" applyBorder="1" applyAlignment="1" applyProtection="1">
      <alignment vertical="top" wrapText="1"/>
    </xf>
    <xf numFmtId="0" fontId="6" fillId="5" borderId="38" xfId="0" applyFont="1" applyFill="1" applyBorder="1" applyAlignment="1" applyProtection="1">
      <alignment horizontal="left" vertical="top" wrapText="1" indent="1"/>
    </xf>
    <xf numFmtId="9" fontId="7" fillId="4" borderId="22" xfId="1" applyFont="1" applyFill="1" applyBorder="1" applyAlignment="1" applyProtection="1">
      <alignment wrapText="1"/>
      <protection locked="0"/>
    </xf>
    <xf numFmtId="170" fontId="6" fillId="5" borderId="39" xfId="0" applyNumberFormat="1" applyFont="1" applyFill="1" applyBorder="1" applyAlignment="1" applyProtection="1">
      <alignment horizontal="right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3" fontId="6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3" fontId="6" fillId="4" borderId="26" xfId="0" applyNumberFormat="1" applyFont="1" applyFill="1" applyBorder="1" applyAlignment="1" applyProtection="1">
      <alignment horizontal="right" vertical="center" wrapText="1"/>
      <protection locked="0"/>
    </xf>
    <xf numFmtId="1" fontId="14" fillId="0" borderId="0" xfId="0" applyNumberFormat="1" applyFont="1" applyAlignment="1" applyProtection="1">
      <alignment wrapText="1"/>
    </xf>
    <xf numFmtId="0" fontId="6" fillId="10" borderId="27" xfId="0" applyFont="1" applyFill="1" applyBorder="1" applyAlignment="1" applyProtection="1">
      <alignment horizontal="center" vertical="center" wrapText="1"/>
      <protection locked="0"/>
    </xf>
    <xf numFmtId="3" fontId="6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24" xfId="0" applyFont="1" applyFill="1" applyBorder="1" applyAlignment="1" applyProtection="1">
      <alignment wrapText="1"/>
    </xf>
    <xf numFmtId="0" fontId="6" fillId="5" borderId="27" xfId="0" applyFont="1" applyFill="1" applyBorder="1" applyAlignment="1" applyProtection="1">
      <alignment wrapText="1"/>
    </xf>
    <xf numFmtId="9" fontId="6" fillId="5" borderId="41" xfId="1" applyFont="1" applyFill="1" applyBorder="1" applyAlignment="1" applyProtection="1">
      <alignment horizontal="right" vertical="center" wrapText="1"/>
    </xf>
    <xf numFmtId="0" fontId="6" fillId="5" borderId="4" xfId="0" applyFont="1" applyFill="1" applyBorder="1" applyAlignment="1" applyProtection="1">
      <alignment wrapText="1"/>
    </xf>
    <xf numFmtId="0" fontId="6" fillId="4" borderId="4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</xf>
    <xf numFmtId="0" fontId="17" fillId="0" borderId="0" xfId="0" applyFont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right" vertical="center"/>
    </xf>
    <xf numFmtId="165" fontId="6" fillId="0" borderId="0" xfId="0" applyNumberFormat="1" applyFont="1" applyBorder="1" applyProtection="1"/>
    <xf numFmtId="0" fontId="6" fillId="0" borderId="1" xfId="0" applyFont="1" applyBorder="1" applyProtection="1"/>
    <xf numFmtId="0" fontId="6" fillId="0" borderId="0" xfId="0" applyFont="1" applyFill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4" fontId="6" fillId="0" borderId="0" xfId="0" applyNumberFormat="1" applyFont="1" applyProtection="1"/>
    <xf numFmtId="0" fontId="4" fillId="3" borderId="13" xfId="0" applyFont="1" applyFill="1" applyBorder="1" applyProtection="1"/>
    <xf numFmtId="0" fontId="6" fillId="3" borderId="17" xfId="0" applyFont="1" applyFill="1" applyBorder="1" applyProtection="1"/>
    <xf numFmtId="164" fontId="6" fillId="3" borderId="17" xfId="0" applyNumberFormat="1" applyFont="1" applyFill="1" applyBorder="1" applyProtection="1"/>
    <xf numFmtId="0" fontId="6" fillId="3" borderId="18" xfId="0" applyFont="1" applyFill="1" applyBorder="1" applyProtection="1"/>
    <xf numFmtId="0" fontId="4" fillId="3" borderId="14" xfId="0" applyFont="1" applyFill="1" applyBorder="1" applyProtection="1"/>
    <xf numFmtId="0" fontId="6" fillId="3" borderId="0" xfId="0" applyFont="1" applyFill="1" applyBorder="1" applyProtection="1"/>
    <xf numFmtId="164" fontId="6" fillId="3" borderId="0" xfId="0" applyNumberFormat="1" applyFont="1" applyFill="1" applyBorder="1" applyProtection="1"/>
    <xf numFmtId="0" fontId="6" fillId="3" borderId="15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/>
    <xf numFmtId="0" fontId="6" fillId="3" borderId="15" xfId="0" applyFont="1" applyFill="1" applyBorder="1" applyAlignment="1" applyProtection="1"/>
    <xf numFmtId="0" fontId="6" fillId="3" borderId="16" xfId="0" applyFont="1" applyFill="1" applyBorder="1" applyProtection="1"/>
    <xf numFmtId="0" fontId="6" fillId="3" borderId="19" xfId="0" applyFont="1" applyFill="1" applyBorder="1" applyProtection="1"/>
    <xf numFmtId="164" fontId="6" fillId="3" borderId="19" xfId="0" applyNumberFormat="1" applyFont="1" applyFill="1" applyBorder="1" applyProtection="1"/>
    <xf numFmtId="0" fontId="6" fillId="3" borderId="20" xfId="0" applyFont="1" applyFill="1" applyBorder="1" applyProtection="1"/>
    <xf numFmtId="0" fontId="18" fillId="0" borderId="0" xfId="0" applyFont="1" applyProtection="1"/>
    <xf numFmtId="0" fontId="9" fillId="0" borderId="5" xfId="0" applyFont="1" applyFill="1" applyBorder="1" applyAlignment="1" applyProtection="1">
      <alignment horizontal="left"/>
    </xf>
    <xf numFmtId="0" fontId="15" fillId="6" borderId="4" xfId="0" applyFont="1" applyFill="1" applyBorder="1" applyAlignment="1" applyProtection="1"/>
    <xf numFmtId="0" fontId="18" fillId="0" borderId="0" xfId="0" applyFont="1" applyBorder="1" applyProtection="1"/>
    <xf numFmtId="0" fontId="15" fillId="6" borderId="4" xfId="0" applyFont="1" applyFill="1" applyBorder="1" applyAlignment="1" applyProtection="1">
      <alignment horizontal="center"/>
    </xf>
    <xf numFmtId="1" fontId="6" fillId="4" borderId="4" xfId="3" applyNumberFormat="1" applyFont="1" applyFill="1" applyBorder="1" applyProtection="1">
      <protection locked="0"/>
    </xf>
    <xf numFmtId="164" fontId="6" fillId="4" borderId="4" xfId="3" applyNumberFormat="1" applyFont="1" applyFill="1" applyBorder="1" applyProtection="1">
      <protection locked="0"/>
    </xf>
    <xf numFmtId="0" fontId="6" fillId="5" borderId="37" xfId="0" applyFont="1" applyFill="1" applyBorder="1" applyProtection="1"/>
    <xf numFmtId="164" fontId="6" fillId="5" borderId="39" xfId="0" applyNumberFormat="1" applyFont="1" applyFill="1" applyBorder="1" applyProtection="1"/>
    <xf numFmtId="0" fontId="4" fillId="3" borderId="17" xfId="0" applyFont="1" applyFill="1" applyBorder="1" applyProtection="1"/>
    <xf numFmtId="0" fontId="4" fillId="3" borderId="14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15" xfId="0" applyFont="1" applyFill="1" applyBorder="1" applyAlignment="1" applyProtection="1">
      <alignment horizontal="left"/>
    </xf>
    <xf numFmtId="0" fontId="6" fillId="9" borderId="21" xfId="0" applyFont="1" applyFill="1" applyBorder="1" applyAlignment="1" applyProtection="1">
      <alignment horizontal="left" vertical="center" wrapText="1"/>
    </xf>
    <xf numFmtId="0" fontId="6" fillId="9" borderId="23" xfId="0" applyFont="1" applyFill="1" applyBorder="1" applyAlignment="1" applyProtection="1">
      <alignment horizontal="left" vertical="center" wrapText="1"/>
    </xf>
    <xf numFmtId="0" fontId="6" fillId="9" borderId="22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6" fillId="5" borderId="1" xfId="0" applyFont="1" applyFill="1" applyBorder="1" applyAlignment="1" applyProtection="1">
      <alignment horizontal="left" vertical="top" wrapText="1"/>
    </xf>
    <xf numFmtId="0" fontId="6" fillId="4" borderId="38" xfId="0" applyFont="1" applyFill="1" applyBorder="1" applyAlignment="1" applyProtection="1">
      <alignment horizontal="left" vertical="top" wrapText="1"/>
      <protection locked="0"/>
    </xf>
    <xf numFmtId="0" fontId="6" fillId="9" borderId="36" xfId="0" applyFont="1" applyFill="1" applyBorder="1" applyAlignment="1" applyProtection="1">
      <alignment horizontal="left" vertical="top" wrapText="1"/>
    </xf>
    <xf numFmtId="0" fontId="6" fillId="9" borderId="27" xfId="0" applyFont="1" applyFill="1" applyBorder="1" applyAlignment="1" applyProtection="1">
      <alignment horizontal="left" vertical="top" wrapText="1"/>
    </xf>
    <xf numFmtId="0" fontId="6" fillId="4" borderId="29" xfId="0" applyFont="1" applyFill="1" applyBorder="1" applyAlignment="1" applyProtection="1">
      <alignment horizontal="left" vertical="top" wrapText="1"/>
      <protection locked="0"/>
    </xf>
    <xf numFmtId="0" fontId="6" fillId="4" borderId="44" xfId="0" applyFont="1" applyFill="1" applyBorder="1" applyAlignment="1" applyProtection="1">
      <alignment horizontal="left" vertical="top" wrapText="1"/>
      <protection locked="0"/>
    </xf>
    <xf numFmtId="0" fontId="6" fillId="4" borderId="40" xfId="0" applyFont="1" applyFill="1" applyBorder="1" applyAlignment="1" applyProtection="1">
      <alignment horizontal="left" vertical="top" wrapText="1"/>
      <protection locked="0"/>
    </xf>
    <xf numFmtId="0" fontId="6" fillId="5" borderId="4" xfId="0" applyFont="1" applyFill="1" applyBorder="1" applyAlignment="1" applyProtection="1">
      <alignment horizontal="right" vertical="center" wrapText="1"/>
    </xf>
    <xf numFmtId="0" fontId="6" fillId="10" borderId="24" xfId="0" applyFont="1" applyFill="1" applyBorder="1" applyAlignment="1" applyProtection="1">
      <alignment horizontal="left" vertical="top" wrapText="1"/>
      <protection locked="0"/>
    </xf>
    <xf numFmtId="0" fontId="6" fillId="10" borderId="27" xfId="0" applyFont="1" applyFill="1" applyBorder="1" applyAlignment="1" applyProtection="1">
      <alignment horizontal="left" vertical="top" wrapText="1"/>
      <protection locked="0"/>
    </xf>
    <xf numFmtId="0" fontId="6" fillId="5" borderId="24" xfId="0" applyFont="1" applyFill="1" applyBorder="1" applyAlignment="1" applyProtection="1">
      <alignment horizontal="left" vertical="top" wrapText="1"/>
    </xf>
    <xf numFmtId="0" fontId="6" fillId="5" borderId="25" xfId="0" applyFont="1" applyFill="1" applyBorder="1" applyAlignment="1" applyProtection="1">
      <alignment horizontal="left" vertical="top" wrapText="1"/>
    </xf>
    <xf numFmtId="0" fontId="6" fillId="4" borderId="27" xfId="0" applyFont="1" applyFill="1" applyBorder="1" applyAlignment="1" applyProtection="1">
      <alignment horizontal="left" vertical="top" wrapText="1"/>
      <protection locked="0"/>
    </xf>
    <xf numFmtId="0" fontId="6" fillId="4" borderId="28" xfId="0" applyFont="1" applyFill="1" applyBorder="1" applyAlignment="1" applyProtection="1">
      <alignment horizontal="left" vertical="top" wrapText="1"/>
      <protection locked="0"/>
    </xf>
    <xf numFmtId="0" fontId="7" fillId="4" borderId="46" xfId="0" applyFont="1" applyFill="1" applyBorder="1" applyAlignment="1" applyProtection="1">
      <alignment horizontal="left" wrapText="1"/>
      <protection locked="0"/>
    </xf>
    <xf numFmtId="0" fontId="7" fillId="4" borderId="47" xfId="0" applyFont="1" applyFill="1" applyBorder="1" applyAlignment="1" applyProtection="1">
      <alignment horizontal="left" wrapText="1"/>
      <protection locked="0"/>
    </xf>
    <xf numFmtId="0" fontId="7" fillId="4" borderId="48" xfId="0" applyFont="1" applyFill="1" applyBorder="1" applyAlignment="1" applyProtection="1">
      <alignment horizontal="left" wrapText="1"/>
      <protection locked="0"/>
    </xf>
    <xf numFmtId="0" fontId="7" fillId="4" borderId="29" xfId="0" applyFont="1" applyFill="1" applyBorder="1" applyAlignment="1" applyProtection="1">
      <alignment horizontal="left" wrapText="1"/>
      <protection locked="0"/>
    </xf>
    <xf numFmtId="0" fontId="7" fillId="4" borderId="44" xfId="0" applyFont="1" applyFill="1" applyBorder="1" applyAlignment="1" applyProtection="1">
      <alignment horizontal="left" wrapText="1"/>
      <protection locked="0"/>
    </xf>
    <xf numFmtId="0" fontId="7" fillId="4" borderId="40" xfId="0" applyFont="1" applyFill="1" applyBorder="1" applyAlignment="1" applyProtection="1">
      <alignment horizontal="left" wrapText="1"/>
      <protection locked="0"/>
    </xf>
    <xf numFmtId="0" fontId="6" fillId="5" borderId="36" xfId="0" applyFont="1" applyFill="1" applyBorder="1" applyAlignment="1" applyProtection="1">
      <alignment horizontal="left" vertical="top" wrapText="1"/>
    </xf>
    <xf numFmtId="0" fontId="6" fillId="5" borderId="27" xfId="0" applyFont="1" applyFill="1" applyBorder="1" applyAlignment="1" applyProtection="1">
      <alignment horizontal="left" vertical="top" wrapText="1"/>
    </xf>
    <xf numFmtId="0" fontId="3" fillId="7" borderId="2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left" vertical="center" wrapText="1"/>
    </xf>
    <xf numFmtId="0" fontId="15" fillId="6" borderId="16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horizontal="left" wrapText="1"/>
      <protection locked="0"/>
    </xf>
    <xf numFmtId="0" fontId="15" fillId="6" borderId="21" xfId="0" applyFont="1" applyFill="1" applyBorder="1" applyAlignment="1" applyProtection="1">
      <alignment vertical="center" wrapText="1"/>
    </xf>
    <xf numFmtId="0" fontId="15" fillId="6" borderId="23" xfId="0" applyFont="1" applyFill="1" applyBorder="1" applyAlignment="1" applyProtection="1">
      <alignment vertical="center" wrapText="1"/>
    </xf>
    <xf numFmtId="0" fontId="15" fillId="6" borderId="22" xfId="0" applyFont="1" applyFill="1" applyBorder="1" applyAlignment="1" applyProtection="1">
      <alignment vertical="center" wrapText="1"/>
    </xf>
    <xf numFmtId="0" fontId="6" fillId="5" borderId="27" xfId="0" applyFont="1" applyFill="1" applyBorder="1" applyAlignment="1" applyProtection="1">
      <alignment horizontal="right" vertical="center" wrapText="1"/>
    </xf>
    <xf numFmtId="0" fontId="13" fillId="4" borderId="8" xfId="4" applyFont="1" applyFill="1" applyBorder="1" applyAlignment="1" applyProtection="1">
      <alignment horizontal="right" vertical="center" wrapText="1"/>
      <protection locked="0"/>
    </xf>
    <xf numFmtId="0" fontId="6" fillId="4" borderId="25" xfId="0" applyFont="1" applyFill="1" applyBorder="1" applyAlignment="1" applyProtection="1">
      <alignment horizontal="right" vertical="center" wrapText="1"/>
      <protection locked="0"/>
    </xf>
    <xf numFmtId="0" fontId="6" fillId="5" borderId="14" xfId="0" applyFont="1" applyFill="1" applyBorder="1" applyAlignment="1" applyProtection="1">
      <alignment horizontal="left" vertical="top" wrapText="1"/>
    </xf>
    <xf numFmtId="0" fontId="6" fillId="5" borderId="21" xfId="0" applyFont="1" applyFill="1" applyBorder="1" applyAlignment="1" applyProtection="1">
      <alignment vertical="top" wrapText="1"/>
    </xf>
    <xf numFmtId="0" fontId="6" fillId="5" borderId="23" xfId="0" applyFont="1" applyFill="1" applyBorder="1" applyAlignment="1" applyProtection="1">
      <alignment vertical="top" wrapText="1"/>
    </xf>
    <xf numFmtId="0" fontId="6" fillId="5" borderId="27" xfId="0" applyFont="1" applyFill="1" applyBorder="1" applyAlignment="1" applyProtection="1">
      <alignment horizontal="left" wrapText="1"/>
    </xf>
    <xf numFmtId="0" fontId="6" fillId="5" borderId="24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</xf>
    <xf numFmtId="0" fontId="6" fillId="5" borderId="34" xfId="0" applyFont="1" applyFill="1" applyBorder="1" applyAlignment="1" applyProtection="1">
      <alignment horizontal="left" vertical="top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0" fontId="6" fillId="10" borderId="25" xfId="0" applyFont="1" applyFill="1" applyBorder="1" applyAlignment="1" applyProtection="1">
      <alignment horizontal="center" vertical="center" wrapText="1"/>
      <protection locked="0"/>
    </xf>
    <xf numFmtId="0" fontId="6" fillId="9" borderId="34" xfId="0" applyFont="1" applyFill="1" applyBorder="1" applyAlignment="1" applyProtection="1">
      <alignment vertical="top" wrapText="1"/>
    </xf>
    <xf numFmtId="0" fontId="6" fillId="9" borderId="24" xfId="0" applyFont="1" applyFill="1" applyBorder="1" applyAlignment="1" applyProtection="1">
      <alignment vertical="top" wrapText="1"/>
    </xf>
    <xf numFmtId="0" fontId="6" fillId="9" borderId="35" xfId="0" applyFont="1" applyFill="1" applyBorder="1" applyAlignment="1" applyProtection="1">
      <alignment vertical="top" wrapText="1"/>
    </xf>
    <xf numFmtId="0" fontId="6" fillId="9" borderId="4" xfId="0" applyFont="1" applyFill="1" applyBorder="1" applyAlignment="1" applyProtection="1">
      <alignment vertical="top" wrapText="1"/>
    </xf>
    <xf numFmtId="0" fontId="6" fillId="9" borderId="36" xfId="0" applyFont="1" applyFill="1" applyBorder="1" applyAlignment="1" applyProtection="1">
      <alignment vertical="top" wrapText="1"/>
    </xf>
    <xf numFmtId="0" fontId="6" fillId="9" borderId="27" xfId="0" applyFont="1" applyFill="1" applyBorder="1" applyAlignment="1" applyProtection="1">
      <alignment vertical="top" wrapText="1"/>
    </xf>
    <xf numFmtId="0" fontId="6" fillId="5" borderId="24" xfId="0" applyFont="1" applyFill="1" applyBorder="1" applyAlignment="1" applyProtection="1">
      <alignment horizontal="right" vertical="center" wrapText="1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17" xfId="0" applyFont="1" applyFill="1" applyBorder="1" applyAlignment="1" applyProtection="1">
      <alignment horizontal="left" vertical="center" wrapText="1"/>
    </xf>
    <xf numFmtId="0" fontId="6" fillId="9" borderId="30" xfId="0" applyFont="1" applyFill="1" applyBorder="1" applyAlignment="1" applyProtection="1">
      <alignment horizontal="left" vertical="center" wrapText="1"/>
    </xf>
    <xf numFmtId="0" fontId="6" fillId="9" borderId="16" xfId="0" applyFont="1" applyFill="1" applyBorder="1" applyAlignment="1" applyProtection="1">
      <alignment horizontal="left" vertical="center" wrapText="1"/>
    </xf>
    <xf numFmtId="0" fontId="6" fillId="9" borderId="19" xfId="0" applyFont="1" applyFill="1" applyBorder="1" applyAlignment="1" applyProtection="1">
      <alignment horizontal="left" vertical="center" wrapText="1"/>
    </xf>
    <xf numFmtId="0" fontId="6" fillId="9" borderId="31" xfId="0" applyFont="1" applyFill="1" applyBorder="1" applyAlignment="1" applyProtection="1">
      <alignment horizontal="left" vertical="center" wrapText="1"/>
    </xf>
    <xf numFmtId="0" fontId="6" fillId="9" borderId="37" xfId="0" applyFont="1" applyFill="1" applyBorder="1" applyAlignment="1" applyProtection="1">
      <alignment horizontal="left" vertical="center" wrapText="1"/>
    </xf>
    <xf numFmtId="0" fontId="6" fillId="9" borderId="38" xfId="0" applyFont="1" applyFill="1" applyBorder="1" applyAlignment="1" applyProtection="1">
      <alignment horizontal="left" vertical="center" wrapText="1"/>
    </xf>
    <xf numFmtId="0" fontId="6" fillId="5" borderId="29" xfId="0" applyFont="1" applyFill="1" applyBorder="1" applyAlignment="1" applyProtection="1">
      <alignment horizontal="right" vertical="center" wrapText="1"/>
    </xf>
    <xf numFmtId="0" fontId="6" fillId="5" borderId="45" xfId="0" applyFont="1" applyFill="1" applyBorder="1" applyAlignment="1" applyProtection="1">
      <alignment horizontal="right" vertical="center" wrapText="1"/>
    </xf>
    <xf numFmtId="0" fontId="6" fillId="10" borderId="32" xfId="0" applyFont="1" applyFill="1" applyBorder="1" applyAlignment="1" applyProtection="1">
      <alignment horizontal="center" vertical="center" wrapText="1"/>
      <protection locked="0"/>
    </xf>
    <xf numFmtId="0" fontId="6" fillId="10" borderId="33" xfId="0" applyFont="1" applyFill="1" applyBorder="1" applyAlignment="1" applyProtection="1">
      <alignment horizontal="center" vertical="center" wrapText="1"/>
      <protection locked="0"/>
    </xf>
    <xf numFmtId="0" fontId="6" fillId="9" borderId="34" xfId="0" applyFont="1" applyFill="1" applyBorder="1" applyAlignment="1" applyProtection="1">
      <alignment horizontal="left" vertical="top" wrapText="1"/>
    </xf>
    <xf numFmtId="0" fontId="6" fillId="9" borderId="24" xfId="0" applyFont="1" applyFill="1" applyBorder="1" applyAlignment="1" applyProtection="1">
      <alignment horizontal="left" vertical="top" wrapText="1"/>
    </xf>
    <xf numFmtId="0" fontId="7" fillId="5" borderId="34" xfId="0" applyFont="1" applyFill="1" applyBorder="1" applyAlignment="1" applyProtection="1">
      <alignment horizontal="left" wrapText="1"/>
    </xf>
    <xf numFmtId="0" fontId="7" fillId="5" borderId="36" xfId="0" applyFont="1" applyFill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5" borderId="36" xfId="0" applyFont="1" applyFill="1" applyBorder="1" applyAlignment="1" applyProtection="1">
      <alignment horizontal="left" wrapText="1"/>
    </xf>
    <xf numFmtId="10" fontId="6" fillId="10" borderId="24" xfId="0" applyNumberFormat="1" applyFont="1" applyFill="1" applyBorder="1" applyAlignment="1" applyProtection="1">
      <alignment horizontal="center" vertical="center" wrapText="1"/>
      <protection locked="0"/>
    </xf>
    <xf numFmtId="10" fontId="6" fillId="10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7" xfId="0" applyNumberFormat="1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15" xfId="0" applyFont="1" applyFill="1" applyBorder="1" applyAlignment="1" applyProtection="1">
      <alignment horizontal="left" wrapText="1"/>
    </xf>
    <xf numFmtId="0" fontId="12" fillId="6" borderId="7" xfId="0" applyFont="1" applyFill="1" applyBorder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horizontal="left" vertical="center" wrapText="1"/>
    </xf>
    <xf numFmtId="0" fontId="12" fillId="6" borderId="8" xfId="0" applyFont="1" applyFill="1" applyBorder="1" applyAlignment="1" applyProtection="1">
      <alignment horizontal="left" vertical="center" wrapText="1"/>
    </xf>
    <xf numFmtId="164" fontId="6" fillId="4" borderId="10" xfId="0" applyNumberFormat="1" applyFont="1" applyFill="1" applyBorder="1" applyAlignment="1" applyProtection="1">
      <alignment horizontal="left"/>
      <protection locked="0"/>
    </xf>
    <xf numFmtId="164" fontId="6" fillId="4" borderId="5" xfId="0" applyNumberFormat="1" applyFont="1" applyFill="1" applyBorder="1" applyAlignment="1" applyProtection="1">
      <alignment horizontal="left"/>
      <protection locked="0"/>
    </xf>
    <xf numFmtId="164" fontId="6" fillId="4" borderId="11" xfId="0" applyNumberFormat="1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left" vertical="center" wrapText="1"/>
    </xf>
    <xf numFmtId="0" fontId="3" fillId="7" borderId="6" xfId="0" applyFont="1" applyFill="1" applyBorder="1" applyAlignment="1" applyProtection="1">
      <alignment horizontal="left" vertical="center" wrapText="1"/>
    </xf>
    <xf numFmtId="0" fontId="3" fillId="7" borderId="8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</xf>
    <xf numFmtId="164" fontId="6" fillId="4" borderId="10" xfId="0" applyNumberFormat="1" applyFont="1" applyFill="1" applyBorder="1" applyProtection="1">
      <protection locked="0"/>
    </xf>
    <xf numFmtId="164" fontId="6" fillId="4" borderId="11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164" fontId="6" fillId="5" borderId="10" xfId="0" applyNumberFormat="1" applyFont="1" applyFill="1" applyBorder="1" applyProtection="1"/>
    <xf numFmtId="164" fontId="6" fillId="5" borderId="11" xfId="0" applyNumberFormat="1" applyFont="1" applyFill="1" applyBorder="1" applyProtection="1"/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16" fillId="8" borderId="4" xfId="0" applyFont="1" applyFill="1" applyBorder="1" applyAlignment="1" applyProtection="1">
      <alignment horizontal="left"/>
    </xf>
    <xf numFmtId="0" fontId="6" fillId="0" borderId="3" xfId="0" applyFont="1" applyBorder="1" applyProtection="1"/>
    <xf numFmtId="0" fontId="4" fillId="0" borderId="5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vertical="top" wrapText="1"/>
    </xf>
    <xf numFmtId="0" fontId="20" fillId="0" borderId="0" xfId="0" applyFont="1" applyAlignment="1" applyProtection="1">
      <alignment horizontal="center" vertical="top"/>
    </xf>
    <xf numFmtId="0" fontId="4" fillId="5" borderId="4" xfId="0" applyFont="1" applyFill="1" applyBorder="1" applyAlignment="1" applyProtection="1">
      <alignment horizontal="left" wrapText="1"/>
    </xf>
    <xf numFmtId="0" fontId="15" fillId="6" borderId="4" xfId="0" applyFont="1" applyFill="1" applyBorder="1" applyAlignment="1" applyProtection="1">
      <alignment horizontal="center"/>
    </xf>
    <xf numFmtId="0" fontId="15" fillId="6" borderId="10" xfId="0" applyFont="1" applyFill="1" applyBorder="1" applyAlignment="1" applyProtection="1">
      <alignment horizontal="center"/>
    </xf>
    <xf numFmtId="0" fontId="15" fillId="6" borderId="11" xfId="0" applyFont="1" applyFill="1" applyBorder="1" applyAlignment="1" applyProtection="1">
      <alignment horizontal="center"/>
    </xf>
  </cellXfs>
  <cellStyles count="5">
    <cellStyle name="Ehunekoa" xfId="1" builtinId="5"/>
    <cellStyle name="Euro" xfId="2"/>
    <cellStyle name="Hiperesteka" xfId="4" builtinId="8"/>
    <cellStyle name="Moneta [0]" xfId="3" builtinId="7"/>
    <cellStyle name="Normala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952500</xdr:colOff>
          <xdr:row>48</xdr:row>
          <xdr:rowOff>552450</xdr:rowOff>
        </xdr:from>
        <xdr:to>
          <xdr:col>6</xdr:col>
          <xdr:colOff>295275</xdr:colOff>
          <xdr:row>64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71</xdr:row>
          <xdr:rowOff>152400</xdr:rowOff>
        </xdr:from>
        <xdr:to>
          <xdr:col>6</xdr:col>
          <xdr:colOff>285750</xdr:colOff>
          <xdr:row>85</xdr:row>
          <xdr:rowOff>123825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638175</xdr:colOff>
          <xdr:row>61</xdr:row>
          <xdr:rowOff>85725</xdr:rowOff>
        </xdr:from>
        <xdr:to>
          <xdr:col>5</xdr:col>
          <xdr:colOff>1133475</xdr:colOff>
          <xdr:row>75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Documento_de_Microsoft_Word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workbookViewId="0">
      <selection activeCell="E26" sqref="E26"/>
    </sheetView>
  </sheetViews>
  <sheetFormatPr defaultColWidth="20.7109375" defaultRowHeight="12"/>
  <cols>
    <col min="1" max="1" width="22" style="46" customWidth="1"/>
    <col min="2" max="2" width="20.7109375" style="46"/>
    <col min="3" max="3" width="14.28515625" style="46" customWidth="1"/>
    <col min="4" max="4" width="20.7109375" style="46"/>
    <col min="5" max="5" width="7.28515625" style="46" customWidth="1"/>
    <col min="6" max="6" width="14.140625" style="46" customWidth="1"/>
    <col min="7" max="7" width="32.7109375" style="46" customWidth="1"/>
    <col min="8" max="8" width="13.28515625" style="46" customWidth="1"/>
    <col min="9" max="9" width="4.7109375" style="45" customWidth="1"/>
    <col min="10" max="10" width="4.28515625" style="45" customWidth="1"/>
    <col min="11" max="11" width="14.85546875" style="45" bestFit="1" customWidth="1"/>
    <col min="12" max="12" width="10.7109375" style="45" bestFit="1" customWidth="1"/>
    <col min="13" max="13" width="15.28515625" style="45" customWidth="1"/>
    <col min="14" max="14" width="41" style="45" customWidth="1"/>
    <col min="15" max="15" width="51.28515625" style="45" bestFit="1" customWidth="1"/>
    <col min="16" max="16" width="54" style="45" customWidth="1"/>
    <col min="17" max="17" width="61.7109375" style="45" customWidth="1"/>
    <col min="18" max="16384" width="20.7109375" style="46"/>
  </cols>
  <sheetData>
    <row r="1" spans="1:17" ht="15.75" customHeight="1">
      <c r="A1" s="143" t="s">
        <v>156</v>
      </c>
      <c r="B1" s="144"/>
      <c r="C1" s="144"/>
      <c r="D1" s="144"/>
      <c r="E1" s="144"/>
      <c r="F1" s="144"/>
      <c r="G1" s="144"/>
      <c r="H1" s="144"/>
      <c r="J1" s="45" t="s">
        <v>62</v>
      </c>
      <c r="K1" s="45" t="s">
        <v>40</v>
      </c>
      <c r="L1" s="45" t="s">
        <v>68</v>
      </c>
      <c r="M1" s="45" t="s">
        <v>63</v>
      </c>
      <c r="N1" s="45" t="s">
        <v>69</v>
      </c>
      <c r="O1" s="45" t="s">
        <v>70</v>
      </c>
      <c r="P1" s="45" t="s">
        <v>79</v>
      </c>
      <c r="Q1" s="45" t="s">
        <v>82</v>
      </c>
    </row>
    <row r="2" spans="1:17" ht="12.75" thickBot="1">
      <c r="J2" s="45" t="s">
        <v>63</v>
      </c>
      <c r="K2" s="45" t="s">
        <v>64</v>
      </c>
      <c r="L2" s="45" t="s">
        <v>71</v>
      </c>
      <c r="M2" s="45" t="s">
        <v>72</v>
      </c>
      <c r="N2" s="45" t="s">
        <v>73</v>
      </c>
      <c r="O2" s="45" t="s">
        <v>74</v>
      </c>
      <c r="P2" s="45" t="s">
        <v>80</v>
      </c>
      <c r="Q2" s="45" t="s">
        <v>83</v>
      </c>
    </row>
    <row r="3" spans="1:17" ht="12.75" thickBot="1">
      <c r="A3" s="149" t="s">
        <v>47</v>
      </c>
      <c r="B3" s="150"/>
      <c r="C3" s="150"/>
      <c r="D3" s="150"/>
      <c r="E3" s="150"/>
      <c r="F3" s="150"/>
      <c r="G3" s="150"/>
      <c r="H3" s="151"/>
      <c r="K3" s="45" t="s">
        <v>65</v>
      </c>
      <c r="M3" s="45" t="s">
        <v>75</v>
      </c>
      <c r="N3" s="45" t="s">
        <v>78</v>
      </c>
      <c r="O3" s="45" t="s">
        <v>76</v>
      </c>
      <c r="P3" s="45" t="s">
        <v>81</v>
      </c>
      <c r="Q3" s="45" t="s">
        <v>84</v>
      </c>
    </row>
    <row r="4" spans="1:17" ht="24">
      <c r="A4" s="47"/>
      <c r="B4" s="159" t="s">
        <v>119</v>
      </c>
      <c r="C4" s="159"/>
      <c r="D4" s="159" t="s">
        <v>120</v>
      </c>
      <c r="E4" s="159"/>
      <c r="F4" s="48" t="s">
        <v>121</v>
      </c>
      <c r="G4" s="48" t="s">
        <v>122</v>
      </c>
      <c r="H4" s="49" t="s">
        <v>123</v>
      </c>
      <c r="K4" s="45" t="s">
        <v>66</v>
      </c>
      <c r="M4" s="45" t="s">
        <v>77</v>
      </c>
    </row>
    <row r="5" spans="1:17">
      <c r="A5" s="50" t="s">
        <v>49</v>
      </c>
      <c r="B5" s="148"/>
      <c r="C5" s="148"/>
      <c r="D5" s="148"/>
      <c r="E5" s="148"/>
      <c r="F5" s="51"/>
      <c r="G5" s="51"/>
      <c r="H5" s="52"/>
      <c r="K5" s="45" t="s">
        <v>67</v>
      </c>
    </row>
    <row r="6" spans="1:17">
      <c r="A6" s="50" t="s">
        <v>48</v>
      </c>
      <c r="B6" s="148"/>
      <c r="C6" s="148"/>
      <c r="D6" s="148"/>
      <c r="E6" s="148"/>
      <c r="F6" s="51"/>
      <c r="G6" s="51"/>
      <c r="H6" s="52"/>
    </row>
    <row r="7" spans="1:17">
      <c r="A7" s="50" t="s">
        <v>50</v>
      </c>
      <c r="B7" s="148"/>
      <c r="C7" s="148"/>
      <c r="D7" s="148"/>
      <c r="E7" s="148"/>
      <c r="F7" s="51"/>
      <c r="G7" s="51"/>
      <c r="H7" s="52"/>
    </row>
    <row r="8" spans="1:17">
      <c r="A8" s="50" t="s">
        <v>51</v>
      </c>
      <c r="B8" s="148"/>
      <c r="C8" s="148"/>
      <c r="D8" s="148"/>
      <c r="E8" s="148"/>
      <c r="F8" s="51"/>
      <c r="G8" s="51"/>
      <c r="H8" s="52"/>
      <c r="K8" s="53"/>
    </row>
    <row r="9" spans="1:17">
      <c r="A9" s="50" t="s">
        <v>52</v>
      </c>
      <c r="B9" s="148"/>
      <c r="C9" s="148"/>
      <c r="D9" s="148"/>
      <c r="E9" s="148"/>
      <c r="F9" s="51"/>
      <c r="G9" s="51"/>
      <c r="H9" s="52"/>
    </row>
    <row r="10" spans="1:17">
      <c r="A10" s="50" t="s">
        <v>53</v>
      </c>
      <c r="B10" s="148"/>
      <c r="C10" s="148"/>
      <c r="D10" s="148"/>
      <c r="E10" s="148"/>
      <c r="F10" s="51"/>
      <c r="G10" s="51"/>
      <c r="H10" s="52"/>
    </row>
    <row r="11" spans="1:17">
      <c r="A11" s="50" t="s">
        <v>54</v>
      </c>
      <c r="B11" s="148"/>
      <c r="C11" s="148"/>
      <c r="D11" s="148"/>
      <c r="E11" s="148"/>
      <c r="F11" s="51"/>
      <c r="G11" s="51"/>
      <c r="H11" s="52"/>
    </row>
    <row r="12" spans="1:17">
      <c r="A12" s="50" t="s">
        <v>55</v>
      </c>
      <c r="B12" s="148"/>
      <c r="C12" s="148"/>
      <c r="D12" s="148"/>
      <c r="E12" s="148"/>
      <c r="F12" s="51"/>
      <c r="G12" s="51"/>
      <c r="H12" s="52"/>
      <c r="L12" s="54"/>
      <c r="M12" s="54"/>
      <c r="N12" s="54"/>
    </row>
    <row r="13" spans="1:17" ht="12.75" thickBot="1">
      <c r="A13" s="189" t="s">
        <v>56</v>
      </c>
      <c r="B13" s="158"/>
      <c r="C13" s="158"/>
      <c r="D13" s="192">
        <f>COUNTIF(B5:C12, "*")</f>
        <v>0</v>
      </c>
      <c r="E13" s="192"/>
      <c r="F13" s="158" t="s">
        <v>57</v>
      </c>
      <c r="G13" s="158"/>
      <c r="H13" s="55">
        <f>COUNTIF(F5:F12,"Emakumea")</f>
        <v>0</v>
      </c>
      <c r="L13" s="54"/>
      <c r="M13" s="54"/>
      <c r="N13" s="54"/>
    </row>
    <row r="14" spans="1:17" ht="12.75" thickBot="1">
      <c r="A14" s="145" t="s">
        <v>58</v>
      </c>
      <c r="B14" s="146"/>
      <c r="C14" s="146"/>
      <c r="D14" s="146"/>
      <c r="E14" s="146"/>
      <c r="F14" s="146"/>
      <c r="G14" s="146"/>
      <c r="H14" s="147"/>
      <c r="M14" s="56">
        <f>L15</f>
        <v>0</v>
      </c>
      <c r="N14" s="54"/>
    </row>
    <row r="15" spans="1:17" ht="19.5" customHeight="1" thickBot="1">
      <c r="A15" s="155" t="s">
        <v>124</v>
      </c>
      <c r="B15" s="120"/>
      <c r="C15" s="57" t="e">
        <f>Aurrekontua!G50</f>
        <v>#DIV/0!</v>
      </c>
      <c r="D15" s="58"/>
      <c r="E15" s="58"/>
      <c r="F15" s="120" t="s">
        <v>125</v>
      </c>
      <c r="G15" s="121"/>
      <c r="H15" s="59">
        <f>Aurrekontua!F6</f>
        <v>0</v>
      </c>
      <c r="L15" s="60">
        <f>IF(AND(G5&lt;&gt;K$2,G5&lt;&gt;K$5,G5&lt;&gt;0),1,0)</f>
        <v>0</v>
      </c>
      <c r="M15" s="54"/>
      <c r="N15" s="54"/>
    </row>
    <row r="16" spans="1:17" ht="32.25" customHeight="1" thickBot="1">
      <c r="A16" s="156" t="s">
        <v>126</v>
      </c>
      <c r="B16" s="157"/>
      <c r="C16" s="61"/>
      <c r="D16" s="62" t="s">
        <v>127</v>
      </c>
      <c r="E16" s="122"/>
      <c r="F16" s="122"/>
      <c r="G16" s="63" t="s">
        <v>128</v>
      </c>
      <c r="H16" s="64"/>
      <c r="L16" s="60">
        <f t="shared" ref="L16:L22" si="0">IF(AND(G6&lt;&gt;K$2,G6&lt;&gt;K$5,G6&lt;&gt;0),1,0)</f>
        <v>0</v>
      </c>
      <c r="M16" s="54"/>
      <c r="N16" s="54"/>
    </row>
    <row r="17" spans="1:14" ht="19.5" customHeight="1">
      <c r="A17" s="183" t="s">
        <v>129</v>
      </c>
      <c r="B17" s="184"/>
      <c r="C17" s="184"/>
      <c r="D17" s="184"/>
      <c r="E17" s="184"/>
      <c r="F17" s="184"/>
      <c r="G17" s="162"/>
      <c r="H17" s="163"/>
      <c r="L17" s="60">
        <f t="shared" si="0"/>
        <v>0</v>
      </c>
      <c r="M17" s="54"/>
      <c r="N17" s="54"/>
    </row>
    <row r="18" spans="1:14" ht="19.5" customHeight="1" thickBot="1">
      <c r="A18" s="123" t="s">
        <v>130</v>
      </c>
      <c r="B18" s="124"/>
      <c r="C18" s="125"/>
      <c r="D18" s="126"/>
      <c r="E18" s="126"/>
      <c r="F18" s="126"/>
      <c r="G18" s="126"/>
      <c r="H18" s="127"/>
      <c r="L18" s="60">
        <f t="shared" si="0"/>
        <v>0</v>
      </c>
      <c r="M18" s="54"/>
      <c r="N18" s="54"/>
    </row>
    <row r="19" spans="1:14" ht="12.75" thickBot="1">
      <c r="A19" s="177" t="s">
        <v>131</v>
      </c>
      <c r="B19" s="178"/>
      <c r="C19" s="178"/>
      <c r="D19" s="178"/>
      <c r="E19" s="178"/>
      <c r="F19" s="178"/>
      <c r="G19" s="178"/>
      <c r="H19" s="65" t="e">
        <f>Aurrekontua!F16+Aurrekontua!F26+Aurrekontua!G21</f>
        <v>#DIV/0!</v>
      </c>
      <c r="L19" s="60">
        <f t="shared" si="0"/>
        <v>0</v>
      </c>
      <c r="M19" s="54"/>
      <c r="N19" s="54"/>
    </row>
    <row r="20" spans="1:14" ht="20.25" customHeight="1">
      <c r="A20" s="171" t="s">
        <v>132</v>
      </c>
      <c r="B20" s="172"/>
      <c r="C20" s="172"/>
      <c r="D20" s="173"/>
      <c r="E20" s="181"/>
      <c r="F20" s="66" t="s">
        <v>59</v>
      </c>
      <c r="G20" s="153"/>
      <c r="H20" s="154"/>
      <c r="L20" s="60">
        <f t="shared" si="0"/>
        <v>0</v>
      </c>
      <c r="M20" s="54"/>
      <c r="N20" s="54"/>
    </row>
    <row r="21" spans="1:14" ht="18" customHeight="1" thickBot="1">
      <c r="A21" s="174"/>
      <c r="B21" s="175"/>
      <c r="C21" s="175"/>
      <c r="D21" s="176"/>
      <c r="E21" s="182"/>
      <c r="F21" s="179" t="s">
        <v>60</v>
      </c>
      <c r="G21" s="180"/>
      <c r="H21" s="52"/>
      <c r="L21" s="60">
        <f t="shared" si="0"/>
        <v>0</v>
      </c>
      <c r="M21" s="54"/>
      <c r="N21" s="54"/>
    </row>
    <row r="22" spans="1:14" ht="15" customHeight="1">
      <c r="A22" s="164" t="s">
        <v>133</v>
      </c>
      <c r="B22" s="165"/>
      <c r="C22" s="170" t="s">
        <v>36</v>
      </c>
      <c r="D22" s="170"/>
      <c r="E22" s="67"/>
      <c r="F22" s="170" t="s">
        <v>160</v>
      </c>
      <c r="G22" s="170"/>
      <c r="H22" s="68"/>
      <c r="L22" s="60">
        <f t="shared" si="0"/>
        <v>0</v>
      </c>
      <c r="M22" s="54"/>
      <c r="N22" s="54"/>
    </row>
    <row r="23" spans="1:14" ht="15" customHeight="1">
      <c r="A23" s="166"/>
      <c r="B23" s="167"/>
      <c r="C23" s="128" t="s">
        <v>37</v>
      </c>
      <c r="D23" s="128"/>
      <c r="E23" s="69"/>
      <c r="F23" s="128" t="s">
        <v>161</v>
      </c>
      <c r="G23" s="128"/>
      <c r="H23" s="70"/>
      <c r="L23" s="71">
        <f>SUM(L15:L22)</f>
        <v>0</v>
      </c>
      <c r="M23" s="54"/>
      <c r="N23" s="54"/>
    </row>
    <row r="24" spans="1:14" ht="15" customHeight="1">
      <c r="A24" s="166"/>
      <c r="B24" s="167"/>
      <c r="C24" s="128" t="s">
        <v>45</v>
      </c>
      <c r="D24" s="128" t="s">
        <v>45</v>
      </c>
      <c r="E24" s="69"/>
      <c r="F24" s="128" t="s">
        <v>159</v>
      </c>
      <c r="G24" s="128"/>
      <c r="H24" s="70"/>
      <c r="L24" s="54">
        <f>COUNTIF(G5:G12,"*")</f>
        <v>0</v>
      </c>
      <c r="M24" s="54"/>
      <c r="N24" s="54"/>
    </row>
    <row r="25" spans="1:14" ht="15" customHeight="1">
      <c r="A25" s="166"/>
      <c r="B25" s="167"/>
      <c r="C25" s="128" t="s">
        <v>38</v>
      </c>
      <c r="D25" s="128"/>
      <c r="E25" s="69"/>
      <c r="F25" s="128" t="s">
        <v>162</v>
      </c>
      <c r="G25" s="128"/>
      <c r="H25" s="70"/>
      <c r="L25" s="54"/>
      <c r="M25" s="54"/>
      <c r="N25" s="54"/>
    </row>
    <row r="26" spans="1:14" ht="12.75" thickBot="1">
      <c r="A26" s="168"/>
      <c r="B26" s="169"/>
      <c r="C26" s="152" t="s">
        <v>39</v>
      </c>
      <c r="D26" s="152"/>
      <c r="E26" s="72"/>
      <c r="F26" s="152" t="s">
        <v>163</v>
      </c>
      <c r="G26" s="152"/>
      <c r="H26" s="73"/>
      <c r="L26" s="54"/>
      <c r="M26" s="54"/>
      <c r="N26" s="54"/>
    </row>
    <row r="27" spans="1:14" ht="15" customHeight="1">
      <c r="A27" s="183" t="s">
        <v>134</v>
      </c>
      <c r="B27" s="184"/>
      <c r="C27" s="129"/>
      <c r="D27" s="129"/>
      <c r="E27" s="131" t="s">
        <v>61</v>
      </c>
      <c r="F27" s="131"/>
      <c r="G27" s="131"/>
      <c r="H27" s="132"/>
    </row>
    <row r="28" spans="1:14" ht="96.75" customHeight="1" thickBot="1">
      <c r="A28" s="123"/>
      <c r="B28" s="124"/>
      <c r="C28" s="130"/>
      <c r="D28" s="130"/>
      <c r="E28" s="133"/>
      <c r="F28" s="133"/>
      <c r="G28" s="133"/>
      <c r="H28" s="134"/>
    </row>
    <row r="29" spans="1:14">
      <c r="A29" s="185" t="s">
        <v>135</v>
      </c>
      <c r="B29" s="190"/>
      <c r="C29" s="74" t="s">
        <v>85</v>
      </c>
      <c r="D29" s="135"/>
      <c r="E29" s="136"/>
      <c r="F29" s="136"/>
      <c r="G29" s="136"/>
      <c r="H29" s="137"/>
    </row>
    <row r="30" spans="1:14" ht="12.75" thickBot="1">
      <c r="A30" s="186"/>
      <c r="B30" s="191"/>
      <c r="C30" s="75" t="s">
        <v>136</v>
      </c>
      <c r="D30" s="138"/>
      <c r="E30" s="139"/>
      <c r="F30" s="139"/>
      <c r="G30" s="139"/>
      <c r="H30" s="140"/>
    </row>
    <row r="31" spans="1:14" ht="12.75" thickBot="1">
      <c r="A31" s="149" t="s">
        <v>86</v>
      </c>
      <c r="B31" s="150"/>
      <c r="C31" s="150"/>
      <c r="D31" s="150"/>
      <c r="E31" s="150"/>
      <c r="F31" s="150"/>
      <c r="G31" s="150"/>
      <c r="H31" s="151"/>
    </row>
    <row r="32" spans="1:14" ht="15" customHeight="1">
      <c r="A32" s="161" t="s">
        <v>137</v>
      </c>
      <c r="B32" s="131"/>
      <c r="C32" s="131"/>
      <c r="D32" s="131"/>
      <c r="E32" s="131"/>
      <c r="F32" s="162"/>
      <c r="G32" s="162"/>
      <c r="H32" s="163"/>
    </row>
    <row r="33" spans="1:8" ht="43.5" customHeight="1" thickBot="1">
      <c r="A33" s="141" t="s">
        <v>138</v>
      </c>
      <c r="B33" s="142"/>
      <c r="C33" s="142"/>
      <c r="D33" s="133"/>
      <c r="E33" s="133"/>
      <c r="F33" s="133"/>
      <c r="G33" s="133"/>
      <c r="H33" s="134"/>
    </row>
    <row r="34" spans="1:8" ht="15" customHeight="1">
      <c r="A34" s="161" t="s">
        <v>139</v>
      </c>
      <c r="B34" s="131"/>
      <c r="C34" s="131"/>
      <c r="D34" s="131"/>
      <c r="E34" s="131"/>
      <c r="F34" s="162"/>
      <c r="G34" s="162"/>
      <c r="H34" s="163"/>
    </row>
    <row r="35" spans="1:8" ht="33" customHeight="1" thickBot="1">
      <c r="A35" s="141" t="s">
        <v>87</v>
      </c>
      <c r="B35" s="142"/>
      <c r="C35" s="142"/>
      <c r="D35" s="133"/>
      <c r="E35" s="133"/>
      <c r="F35" s="133"/>
      <c r="G35" s="133"/>
      <c r="H35" s="134"/>
    </row>
    <row r="36" spans="1:8" ht="12.75" thickBot="1">
      <c r="A36" s="149" t="s">
        <v>88</v>
      </c>
      <c r="B36" s="150"/>
      <c r="C36" s="150"/>
      <c r="D36" s="150"/>
      <c r="E36" s="150"/>
      <c r="F36" s="150"/>
      <c r="G36" s="150"/>
      <c r="H36" s="151"/>
    </row>
    <row r="37" spans="1:8" ht="12.75" thickBot="1">
      <c r="A37" s="117" t="s">
        <v>140</v>
      </c>
      <c r="B37" s="118"/>
      <c r="C37" s="118"/>
      <c r="D37" s="118"/>
      <c r="E37" s="118"/>
      <c r="F37" s="118"/>
      <c r="G37" s="119"/>
      <c r="H37" s="76" t="e">
        <f>H13/D13</f>
        <v>#DIV/0!</v>
      </c>
    </row>
    <row r="38" spans="1:8" ht="12.75" thickBot="1">
      <c r="A38" s="149" t="s">
        <v>46</v>
      </c>
      <c r="B38" s="150"/>
      <c r="C38" s="150"/>
      <c r="D38" s="150"/>
      <c r="E38" s="150"/>
      <c r="F38" s="150"/>
      <c r="G38" s="150"/>
      <c r="H38" s="151"/>
    </row>
    <row r="39" spans="1:8" ht="12.75" thickBot="1">
      <c r="A39" s="117" t="s">
        <v>141</v>
      </c>
      <c r="B39" s="118"/>
      <c r="C39" s="118"/>
      <c r="D39" s="118"/>
      <c r="E39" s="118"/>
      <c r="F39" s="118"/>
      <c r="G39" s="119"/>
      <c r="H39" s="76" t="e">
        <f>L23/L24</f>
        <v>#DIV/0!</v>
      </c>
    </row>
    <row r="41" spans="1:8">
      <c r="A41" s="77"/>
      <c r="B41" s="187" t="s">
        <v>142</v>
      </c>
      <c r="C41" s="188"/>
      <c r="D41" s="188"/>
      <c r="E41" s="188"/>
      <c r="F41" s="188"/>
      <c r="G41" s="188"/>
      <c r="H41" s="188"/>
    </row>
    <row r="42" spans="1:8">
      <c r="A42" s="78"/>
      <c r="B42" s="187" t="s">
        <v>143</v>
      </c>
      <c r="C42" s="188"/>
      <c r="D42" s="188"/>
      <c r="E42" s="188"/>
      <c r="F42" s="188"/>
      <c r="G42" s="188"/>
      <c r="H42" s="188"/>
    </row>
    <row r="43" spans="1:8">
      <c r="A43" s="79"/>
      <c r="B43" s="187" t="s">
        <v>144</v>
      </c>
      <c r="C43" s="188"/>
      <c r="D43" s="188"/>
      <c r="E43" s="188"/>
      <c r="F43" s="188"/>
      <c r="G43" s="188"/>
      <c r="H43" s="188"/>
    </row>
    <row r="45" spans="1:8">
      <c r="A45" s="160" t="s">
        <v>89</v>
      </c>
      <c r="B45" s="160"/>
      <c r="C45" s="160"/>
      <c r="D45" s="160"/>
      <c r="E45" s="160"/>
      <c r="F45" s="160"/>
      <c r="G45" s="160"/>
      <c r="H45" s="160"/>
    </row>
    <row r="46" spans="1:8" ht="15" customHeight="1">
      <c r="A46" s="160" t="s">
        <v>90</v>
      </c>
      <c r="B46" s="160"/>
      <c r="C46" s="160"/>
      <c r="D46" s="160"/>
      <c r="E46" s="160"/>
      <c r="F46" s="160"/>
      <c r="G46" s="160"/>
      <c r="H46" s="160"/>
    </row>
    <row r="47" spans="1:8" ht="15" customHeight="1">
      <c r="A47" s="160" t="s">
        <v>164</v>
      </c>
      <c r="B47" s="160"/>
      <c r="C47" s="160"/>
      <c r="D47" s="160"/>
      <c r="E47" s="160"/>
      <c r="F47" s="160"/>
      <c r="G47" s="160"/>
      <c r="H47" s="160"/>
    </row>
    <row r="49" spans="1:8" ht="51" customHeight="1">
      <c r="A49" s="160"/>
      <c r="B49" s="160"/>
      <c r="C49" s="160"/>
      <c r="D49" s="160"/>
      <c r="E49" s="160"/>
      <c r="F49" s="160"/>
      <c r="G49" s="160"/>
      <c r="H49" s="160"/>
    </row>
    <row r="50" spans="1:8" ht="26.25" customHeight="1">
      <c r="A50" s="160"/>
      <c r="B50" s="160"/>
      <c r="C50" s="160"/>
      <c r="D50" s="160"/>
      <c r="E50" s="160"/>
      <c r="F50" s="160"/>
      <c r="G50" s="160"/>
      <c r="H50" s="160"/>
    </row>
  </sheetData>
  <sheetProtection algorithmName="SHA-512" hashValue="sfFJaRZ3iro/THmfk6g8nJJaysuGfkYsjzdd2uzGAAn46P0VY9szyTkiNAg/tybkKdIqrul1+BMUFhIVakuBDQ==" saltValue="Rj8osRFg+ibim1hYyfwd3g==" spinCount="100000" sheet="1" selectLockedCells="1"/>
  <mergeCells count="77">
    <mergeCell ref="A47:H47"/>
    <mergeCell ref="B29:B30"/>
    <mergeCell ref="D8:E8"/>
    <mergeCell ref="D12:E12"/>
    <mergeCell ref="D13:E13"/>
    <mergeCell ref="A17:F17"/>
    <mergeCell ref="G17:H17"/>
    <mergeCell ref="B9:C9"/>
    <mergeCell ref="B10:C10"/>
    <mergeCell ref="B11:C11"/>
    <mergeCell ref="D9:E9"/>
    <mergeCell ref="D10:E10"/>
    <mergeCell ref="D11:E11"/>
    <mergeCell ref="A13:C13"/>
    <mergeCell ref="A49:H49"/>
    <mergeCell ref="A45:H45"/>
    <mergeCell ref="A20:D21"/>
    <mergeCell ref="A19:G19"/>
    <mergeCell ref="F21:G21"/>
    <mergeCell ref="E20:E21"/>
    <mergeCell ref="A27:B28"/>
    <mergeCell ref="A29:A30"/>
    <mergeCell ref="B42:H42"/>
    <mergeCell ref="B41:H41"/>
    <mergeCell ref="B43:H43"/>
    <mergeCell ref="A32:E32"/>
    <mergeCell ref="F32:H32"/>
    <mergeCell ref="C25:D25"/>
    <mergeCell ref="F25:G25"/>
    <mergeCell ref="D7:E7"/>
    <mergeCell ref="A50:H50"/>
    <mergeCell ref="A3:H3"/>
    <mergeCell ref="B4:C4"/>
    <mergeCell ref="B5:C5"/>
    <mergeCell ref="A46:H46"/>
    <mergeCell ref="A34:E34"/>
    <mergeCell ref="F34:H34"/>
    <mergeCell ref="A31:H31"/>
    <mergeCell ref="A22:B26"/>
    <mergeCell ref="C22:D22"/>
    <mergeCell ref="F22:G22"/>
    <mergeCell ref="C23:D23"/>
    <mergeCell ref="F23:G23"/>
    <mergeCell ref="A38:H38"/>
    <mergeCell ref="B12:C12"/>
    <mergeCell ref="A1:H1"/>
    <mergeCell ref="A14:H14"/>
    <mergeCell ref="B6:C6"/>
    <mergeCell ref="A36:H36"/>
    <mergeCell ref="B7:C7"/>
    <mergeCell ref="B8:C8"/>
    <mergeCell ref="C26:D26"/>
    <mergeCell ref="F26:G26"/>
    <mergeCell ref="G20:H20"/>
    <mergeCell ref="A15:B15"/>
    <mergeCell ref="A16:B16"/>
    <mergeCell ref="F13:G13"/>
    <mergeCell ref="D4:E4"/>
    <mergeCell ref="D5:E5"/>
    <mergeCell ref="D6:E6"/>
    <mergeCell ref="D35:H35"/>
    <mergeCell ref="A39:G39"/>
    <mergeCell ref="F15:G15"/>
    <mergeCell ref="E16:F16"/>
    <mergeCell ref="A18:B18"/>
    <mergeCell ref="C18:H18"/>
    <mergeCell ref="C24:D24"/>
    <mergeCell ref="F24:G24"/>
    <mergeCell ref="C27:D28"/>
    <mergeCell ref="E27:H27"/>
    <mergeCell ref="E28:H28"/>
    <mergeCell ref="D29:H29"/>
    <mergeCell ref="D30:H30"/>
    <mergeCell ref="A33:C33"/>
    <mergeCell ref="D33:H33"/>
    <mergeCell ref="A37:G37"/>
    <mergeCell ref="A35:C35"/>
  </mergeCells>
  <dataValidations count="8">
    <dataValidation type="list" allowBlank="1" showInputMessage="1" showErrorMessage="1" sqref="C16 B29 E22:E26">
      <formula1>$J$1:$J$2</formula1>
    </dataValidation>
    <dataValidation type="list" allowBlank="1" showInputMessage="1" showErrorMessage="1" sqref="G17:H17">
      <formula1>$N$1:$N$3</formula1>
    </dataValidation>
    <dataValidation type="list" allowBlank="1" showInputMessage="1" showErrorMessage="1" sqref="E20">
      <formula1>$M$1:$M$4</formula1>
    </dataValidation>
    <dataValidation type="list" allowBlank="1" showInputMessage="1" showErrorMessage="1" sqref="F5:F12">
      <formula1>$L$1:$L$2</formula1>
    </dataValidation>
    <dataValidation type="list" allowBlank="1" showInputMessage="1" showErrorMessage="1" sqref="F32:H32">
      <formula1>$P$1:$P$3</formula1>
    </dataValidation>
    <dataValidation type="list" allowBlank="1" showInputMessage="1" showErrorMessage="1" sqref="F34:H35 F37:G37 F39:G39">
      <formula1>$Q$1:$Q$3</formula1>
    </dataValidation>
    <dataValidation type="list" allowBlank="1" showInputMessage="1" showErrorMessage="1" sqref="C27">
      <formula1>$O$1:$O$3</formula1>
    </dataValidation>
    <dataValidation type="list" allowBlank="1" showInputMessage="1" showErrorMessage="1" sqref="G5:G12">
      <formula1>$K$1:$K$5</formula1>
    </dataValidation>
  </dataValidations>
  <pageMargins left="0.7" right="0.7" top="0.75" bottom="0.75" header="0.31496062000000002" footer="0.31496062000000002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0</xdr:col>
                <xdr:colOff>952500</xdr:colOff>
                <xdr:row>48</xdr:row>
                <xdr:rowOff>552450</xdr:rowOff>
              </from>
              <to>
                <xdr:col>6</xdr:col>
                <xdr:colOff>295275</xdr:colOff>
                <xdr:row>64</xdr:row>
                <xdr:rowOff>76200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opLeftCell="A55" zoomScaleNormal="100" workbookViewId="0">
      <selection activeCell="A48" sqref="A48:G48"/>
    </sheetView>
  </sheetViews>
  <sheetFormatPr defaultColWidth="9.140625" defaultRowHeight="12"/>
  <cols>
    <col min="1" max="1" width="5.5703125" style="81" customWidth="1"/>
    <col min="2" max="2" width="7.42578125" style="81" customWidth="1"/>
    <col min="3" max="3" width="41.7109375" style="81" customWidth="1"/>
    <col min="4" max="4" width="4.85546875" style="81" customWidth="1"/>
    <col min="5" max="5" width="19.28515625" style="81" bestFit="1" customWidth="1"/>
    <col min="6" max="6" width="13.5703125" style="88" bestFit="1" customWidth="1"/>
    <col min="7" max="7" width="15.42578125" style="81" customWidth="1"/>
    <col min="8" max="8" width="12.28515625" style="81" bestFit="1" customWidth="1"/>
    <col min="9" max="16384" width="9.140625" style="81"/>
  </cols>
  <sheetData>
    <row r="1" spans="1:8" ht="15" customHeight="1">
      <c r="A1" s="202" t="s">
        <v>91</v>
      </c>
      <c r="B1" s="203"/>
      <c r="C1" s="203"/>
      <c r="D1" s="203"/>
      <c r="E1" s="203"/>
      <c r="F1" s="203"/>
      <c r="G1" s="204"/>
    </row>
    <row r="2" spans="1:8" s="8" customFormat="1">
      <c r="A2" s="205"/>
      <c r="B2" s="205"/>
      <c r="C2" s="205"/>
      <c r="D2" s="205"/>
      <c r="E2" s="205"/>
      <c r="F2" s="205"/>
      <c r="G2" s="205"/>
    </row>
    <row r="3" spans="1:8" ht="15" customHeight="1">
      <c r="A3" s="196" t="s">
        <v>92</v>
      </c>
      <c r="B3" s="197"/>
      <c r="C3" s="197"/>
      <c r="D3" s="197"/>
      <c r="E3" s="197"/>
      <c r="F3" s="197"/>
      <c r="G3" s="198"/>
    </row>
    <row r="4" spans="1:8">
      <c r="A4" s="3"/>
      <c r="B4" s="4"/>
      <c r="C4" s="5"/>
      <c r="D4" s="6"/>
      <c r="E4" s="6"/>
      <c r="F4" s="7"/>
      <c r="G4" s="8"/>
      <c r="H4" s="82"/>
    </row>
    <row r="5" spans="1:8" ht="24">
      <c r="A5" s="9" t="s">
        <v>93</v>
      </c>
      <c r="B5" s="10"/>
      <c r="C5" s="10"/>
      <c r="D5" s="10"/>
      <c r="E5" s="11" t="s">
        <v>94</v>
      </c>
      <c r="F5" s="12" t="s">
        <v>95</v>
      </c>
      <c r="G5" s="13" t="s">
        <v>96</v>
      </c>
      <c r="H5" s="82"/>
    </row>
    <row r="6" spans="1:8">
      <c r="A6" s="14" t="s">
        <v>97</v>
      </c>
      <c r="B6" s="15"/>
      <c r="C6" s="15"/>
      <c r="D6" s="15"/>
      <c r="E6" s="16"/>
      <c r="F6" s="17">
        <f>SUM(E7:E10)</f>
        <v>0</v>
      </c>
      <c r="G6" s="18" t="e">
        <f>F6/F$46</f>
        <v>#DIV/0!</v>
      </c>
      <c r="H6" s="82"/>
    </row>
    <row r="7" spans="1:8">
      <c r="A7" s="19" t="s">
        <v>20</v>
      </c>
      <c r="B7" s="199"/>
      <c r="C7" s="200"/>
      <c r="D7" s="201"/>
      <c r="E7" s="1"/>
      <c r="F7" s="20"/>
      <c r="G7" s="21"/>
      <c r="H7" s="82"/>
    </row>
    <row r="8" spans="1:8">
      <c r="A8" s="19" t="s">
        <v>21</v>
      </c>
      <c r="B8" s="199"/>
      <c r="C8" s="200"/>
      <c r="D8" s="201"/>
      <c r="E8" s="1"/>
      <c r="F8" s="20"/>
      <c r="G8" s="22"/>
      <c r="H8" s="82"/>
    </row>
    <row r="9" spans="1:8">
      <c r="A9" s="19" t="s">
        <v>24</v>
      </c>
      <c r="B9" s="199"/>
      <c r="C9" s="200"/>
      <c r="D9" s="201"/>
      <c r="E9" s="1"/>
      <c r="F9" s="83"/>
      <c r="G9" s="84"/>
      <c r="H9" s="82"/>
    </row>
    <row r="10" spans="1:8">
      <c r="A10" s="19" t="s">
        <v>28</v>
      </c>
      <c r="B10" s="199"/>
      <c r="C10" s="200"/>
      <c r="D10" s="201"/>
      <c r="E10" s="1"/>
      <c r="F10" s="83"/>
      <c r="G10" s="84"/>
      <c r="H10" s="82"/>
    </row>
    <row r="11" spans="1:8">
      <c r="A11" s="14" t="s">
        <v>98</v>
      </c>
      <c r="B11" s="15"/>
      <c r="C11" s="15"/>
      <c r="D11" s="15"/>
      <c r="E11" s="16"/>
      <c r="F11" s="23">
        <f>SUM(E12:E15)</f>
        <v>0</v>
      </c>
      <c r="G11" s="24" t="e">
        <f>F11/F$46</f>
        <v>#DIV/0!</v>
      </c>
      <c r="H11" s="82"/>
    </row>
    <row r="12" spans="1:8">
      <c r="A12" s="19" t="s">
        <v>10</v>
      </c>
      <c r="B12" s="199"/>
      <c r="C12" s="200"/>
      <c r="D12" s="201"/>
      <c r="E12" s="1"/>
      <c r="F12" s="20"/>
      <c r="G12" s="22"/>
      <c r="H12" s="82"/>
    </row>
    <row r="13" spans="1:8">
      <c r="A13" s="19" t="s">
        <v>11</v>
      </c>
      <c r="B13" s="199"/>
      <c r="C13" s="200"/>
      <c r="D13" s="201"/>
      <c r="E13" s="1"/>
      <c r="F13" s="20"/>
      <c r="G13" s="22"/>
      <c r="H13" s="82"/>
    </row>
    <row r="14" spans="1:8">
      <c r="A14" s="19" t="s">
        <v>12</v>
      </c>
      <c r="B14" s="199"/>
      <c r="C14" s="200"/>
      <c r="D14" s="201"/>
      <c r="E14" s="1"/>
      <c r="F14" s="20"/>
      <c r="G14" s="22"/>
      <c r="H14" s="82"/>
    </row>
    <row r="15" spans="1:8">
      <c r="A15" s="19" t="s">
        <v>14</v>
      </c>
      <c r="B15" s="199"/>
      <c r="C15" s="200"/>
      <c r="D15" s="201"/>
      <c r="E15" s="1"/>
      <c r="F15" s="20"/>
      <c r="G15" s="22"/>
      <c r="H15" s="82"/>
    </row>
    <row r="16" spans="1:8" s="85" customFormat="1">
      <c r="A16" s="14" t="s">
        <v>99</v>
      </c>
      <c r="B16" s="15"/>
      <c r="C16" s="15"/>
      <c r="D16" s="15"/>
      <c r="E16" s="16"/>
      <c r="F16" s="23">
        <f>SUM(E17:E20)</f>
        <v>0</v>
      </c>
      <c r="G16" s="24" t="e">
        <f>F16/F$46</f>
        <v>#DIV/0!</v>
      </c>
    </row>
    <row r="17" spans="1:7" s="85" customFormat="1">
      <c r="A17" s="19" t="s">
        <v>13</v>
      </c>
      <c r="B17" s="199"/>
      <c r="C17" s="200"/>
      <c r="D17" s="201"/>
      <c r="E17" s="1"/>
      <c r="F17" s="20"/>
      <c r="G17" s="25"/>
    </row>
    <row r="18" spans="1:7" s="85" customFormat="1">
      <c r="A18" s="19" t="s">
        <v>0</v>
      </c>
      <c r="B18" s="199"/>
      <c r="C18" s="200"/>
      <c r="D18" s="201"/>
      <c r="E18" s="1"/>
      <c r="F18" s="20"/>
      <c r="G18" s="25"/>
    </row>
    <row r="19" spans="1:7" s="85" customFormat="1">
      <c r="A19" s="19" t="s">
        <v>18</v>
      </c>
      <c r="B19" s="199"/>
      <c r="C19" s="200"/>
      <c r="D19" s="201"/>
      <c r="E19" s="1"/>
      <c r="F19" s="20"/>
      <c r="G19" s="25"/>
    </row>
    <row r="20" spans="1:7" s="85" customFormat="1">
      <c r="A20" s="19" t="s">
        <v>19</v>
      </c>
      <c r="B20" s="199"/>
      <c r="C20" s="200"/>
      <c r="D20" s="201"/>
      <c r="E20" s="1"/>
      <c r="F20" s="20"/>
      <c r="G20" s="25"/>
    </row>
    <row r="21" spans="1:7" s="85" customFormat="1">
      <c r="A21" s="14" t="s">
        <v>100</v>
      </c>
      <c r="B21" s="15"/>
      <c r="C21" s="15"/>
      <c r="D21" s="15"/>
      <c r="E21" s="16"/>
      <c r="F21" s="23">
        <f>SUM(E22:E25)</f>
        <v>0</v>
      </c>
      <c r="G21" s="24" t="e">
        <f>F21/F$46</f>
        <v>#DIV/0!</v>
      </c>
    </row>
    <row r="22" spans="1:7">
      <c r="A22" s="19" t="s">
        <v>7</v>
      </c>
      <c r="B22" s="199"/>
      <c r="C22" s="200"/>
      <c r="D22" s="201"/>
      <c r="E22" s="1"/>
      <c r="F22" s="20"/>
      <c r="G22" s="22"/>
    </row>
    <row r="23" spans="1:7">
      <c r="A23" s="19" t="s">
        <v>22</v>
      </c>
      <c r="B23" s="199"/>
      <c r="C23" s="200"/>
      <c r="D23" s="201"/>
      <c r="E23" s="1"/>
      <c r="F23" s="20"/>
      <c r="G23" s="22"/>
    </row>
    <row r="24" spans="1:7">
      <c r="A24" s="19" t="s">
        <v>15</v>
      </c>
      <c r="B24" s="199"/>
      <c r="C24" s="200"/>
      <c r="D24" s="201"/>
      <c r="E24" s="1"/>
      <c r="F24" s="20"/>
      <c r="G24" s="22"/>
    </row>
    <row r="25" spans="1:7">
      <c r="A25" s="19" t="s">
        <v>16</v>
      </c>
      <c r="B25" s="199"/>
      <c r="C25" s="200"/>
      <c r="D25" s="201"/>
      <c r="E25" s="1"/>
      <c r="F25" s="20"/>
      <c r="G25" s="22"/>
    </row>
    <row r="26" spans="1:7" s="85" customFormat="1">
      <c r="A26" s="14" t="s">
        <v>101</v>
      </c>
      <c r="B26" s="15"/>
      <c r="C26" s="15"/>
      <c r="D26" s="15"/>
      <c r="E26" s="16"/>
      <c r="F26" s="23">
        <f>SUM(E27:E30)</f>
        <v>0</v>
      </c>
      <c r="G26" s="24" t="e">
        <f>F26/F$46</f>
        <v>#DIV/0!</v>
      </c>
    </row>
    <row r="27" spans="1:7">
      <c r="A27" s="19" t="s">
        <v>17</v>
      </c>
      <c r="B27" s="199"/>
      <c r="C27" s="200"/>
      <c r="D27" s="201"/>
      <c r="E27" s="1"/>
      <c r="F27" s="20"/>
      <c r="G27" s="22"/>
    </row>
    <row r="28" spans="1:7">
      <c r="A28" s="19" t="s">
        <v>3</v>
      </c>
      <c r="B28" s="199"/>
      <c r="C28" s="200"/>
      <c r="D28" s="201"/>
      <c r="E28" s="1"/>
      <c r="F28" s="20"/>
      <c r="G28" s="22"/>
    </row>
    <row r="29" spans="1:7">
      <c r="A29" s="19" t="s">
        <v>4</v>
      </c>
      <c r="B29" s="199"/>
      <c r="C29" s="200"/>
      <c r="D29" s="201"/>
      <c r="E29" s="1"/>
      <c r="F29" s="20"/>
      <c r="G29" s="22"/>
    </row>
    <row r="30" spans="1:7">
      <c r="A30" s="19" t="s">
        <v>23</v>
      </c>
      <c r="B30" s="199"/>
      <c r="C30" s="200"/>
      <c r="D30" s="201"/>
      <c r="E30" s="1"/>
      <c r="F30" s="20"/>
      <c r="G30" s="22"/>
    </row>
    <row r="31" spans="1:7" s="85" customFormat="1">
      <c r="A31" s="14" t="s">
        <v>102</v>
      </c>
      <c r="B31" s="15"/>
      <c r="C31" s="15"/>
      <c r="D31" s="15"/>
      <c r="E31" s="16"/>
      <c r="F31" s="23">
        <f>SUM(E32:E35)</f>
        <v>0</v>
      </c>
      <c r="G31" s="24" t="e">
        <f>F31/F$46</f>
        <v>#DIV/0!</v>
      </c>
    </row>
    <row r="32" spans="1:7">
      <c r="A32" s="19" t="s">
        <v>8</v>
      </c>
      <c r="B32" s="199"/>
      <c r="C32" s="200"/>
      <c r="D32" s="201"/>
      <c r="E32" s="1"/>
      <c r="F32" s="20"/>
      <c r="G32" s="22"/>
    </row>
    <row r="33" spans="1:7">
      <c r="A33" s="19" t="s">
        <v>1</v>
      </c>
      <c r="B33" s="199"/>
      <c r="C33" s="200"/>
      <c r="D33" s="201"/>
      <c r="E33" s="1"/>
      <c r="F33" s="20"/>
      <c r="G33" s="22"/>
    </row>
    <row r="34" spans="1:7">
      <c r="A34" s="19" t="s">
        <v>2</v>
      </c>
      <c r="B34" s="199"/>
      <c r="C34" s="200"/>
      <c r="D34" s="201"/>
      <c r="E34" s="1"/>
      <c r="F34" s="20"/>
      <c r="G34" s="22"/>
    </row>
    <row r="35" spans="1:7">
      <c r="A35" s="19" t="s">
        <v>41</v>
      </c>
      <c r="B35" s="199"/>
      <c r="C35" s="200"/>
      <c r="D35" s="201"/>
      <c r="E35" s="1"/>
      <c r="F35" s="20"/>
      <c r="G35" s="22"/>
    </row>
    <row r="36" spans="1:7" s="85" customFormat="1">
      <c r="A36" s="14" t="s">
        <v>103</v>
      </c>
      <c r="B36" s="15"/>
      <c r="C36" s="15"/>
      <c r="D36" s="15"/>
      <c r="E36" s="16"/>
      <c r="F36" s="23">
        <f>SUM(E37:E40)</f>
        <v>0</v>
      </c>
      <c r="G36" s="24" t="e">
        <f>F36/F$46</f>
        <v>#DIV/0!</v>
      </c>
    </row>
    <row r="37" spans="1:7">
      <c r="A37" s="19" t="s">
        <v>27</v>
      </c>
      <c r="B37" s="199"/>
      <c r="C37" s="200"/>
      <c r="D37" s="201"/>
      <c r="E37" s="1"/>
      <c r="F37" s="20"/>
      <c r="G37" s="22"/>
    </row>
    <row r="38" spans="1:7">
      <c r="A38" s="19" t="s">
        <v>29</v>
      </c>
      <c r="B38" s="199"/>
      <c r="C38" s="200"/>
      <c r="D38" s="201"/>
      <c r="E38" s="1"/>
      <c r="F38" s="20"/>
      <c r="G38" s="22"/>
    </row>
    <row r="39" spans="1:7">
      <c r="A39" s="19" t="s">
        <v>30</v>
      </c>
      <c r="B39" s="199"/>
      <c r="C39" s="200"/>
      <c r="D39" s="201"/>
      <c r="E39" s="1"/>
      <c r="F39" s="20"/>
      <c r="G39" s="22"/>
    </row>
    <row r="40" spans="1:7">
      <c r="A40" s="19" t="s">
        <v>31</v>
      </c>
      <c r="B40" s="199"/>
      <c r="C40" s="200"/>
      <c r="D40" s="201"/>
      <c r="E40" s="1"/>
      <c r="F40" s="20"/>
      <c r="G40" s="22"/>
    </row>
    <row r="41" spans="1:7" s="85" customFormat="1">
      <c r="A41" s="14" t="s">
        <v>104</v>
      </c>
      <c r="B41" s="15"/>
      <c r="C41" s="15"/>
      <c r="D41" s="15"/>
      <c r="E41" s="16"/>
      <c r="F41" s="23">
        <f>SUM(E42:E45)</f>
        <v>0</v>
      </c>
      <c r="G41" s="24" t="e">
        <f>F41/F$46</f>
        <v>#DIV/0!</v>
      </c>
    </row>
    <row r="42" spans="1:7" s="85" customFormat="1">
      <c r="A42" s="19" t="s">
        <v>42</v>
      </c>
      <c r="B42" s="199"/>
      <c r="C42" s="200"/>
      <c r="D42" s="201"/>
      <c r="E42" s="1"/>
      <c r="F42" s="20"/>
      <c r="G42" s="25"/>
    </row>
    <row r="43" spans="1:7">
      <c r="A43" s="19" t="s">
        <v>43</v>
      </c>
      <c r="B43" s="199"/>
      <c r="C43" s="200"/>
      <c r="D43" s="201"/>
      <c r="E43" s="1"/>
      <c r="F43" s="20"/>
      <c r="G43" s="22"/>
    </row>
    <row r="44" spans="1:7">
      <c r="A44" s="19" t="s">
        <v>44</v>
      </c>
      <c r="B44" s="199"/>
      <c r="C44" s="200"/>
      <c r="D44" s="201"/>
      <c r="E44" s="1"/>
      <c r="F44" s="20"/>
      <c r="G44" s="22"/>
    </row>
    <row r="45" spans="1:7">
      <c r="A45" s="19" t="s">
        <v>41</v>
      </c>
      <c r="B45" s="199"/>
      <c r="C45" s="200"/>
      <c r="D45" s="201"/>
      <c r="E45" s="1"/>
      <c r="F45" s="20"/>
      <c r="G45" s="22"/>
    </row>
    <row r="46" spans="1:7" s="86" customFormat="1" ht="12" customHeight="1">
      <c r="A46" s="209" t="s">
        <v>105</v>
      </c>
      <c r="B46" s="210"/>
      <c r="C46" s="210"/>
      <c r="D46" s="210"/>
      <c r="E46" s="211"/>
      <c r="F46" s="26">
        <f>SUM(F6:F45)</f>
        <v>0</v>
      </c>
      <c r="G46" s="24" t="e">
        <f>F46/F$46</f>
        <v>#DIV/0!</v>
      </c>
    </row>
    <row r="47" spans="1:7" s="87" customFormat="1">
      <c r="A47" s="80"/>
      <c r="B47" s="44"/>
      <c r="C47" s="44"/>
      <c r="D47" s="44"/>
      <c r="E47" s="44"/>
      <c r="F47" s="27"/>
      <c r="G47" s="28"/>
    </row>
    <row r="48" spans="1:7" ht="15" customHeight="1">
      <c r="A48" s="196" t="s">
        <v>106</v>
      </c>
      <c r="B48" s="197"/>
      <c r="C48" s="197"/>
      <c r="D48" s="197"/>
      <c r="E48" s="197"/>
      <c r="F48" s="197"/>
      <c r="G48" s="198"/>
    </row>
    <row r="49" spans="1:7" ht="24">
      <c r="A49" s="9" t="s">
        <v>93</v>
      </c>
      <c r="B49" s="29"/>
      <c r="C49" s="29"/>
      <c r="D49" s="29"/>
      <c r="E49" s="11" t="s">
        <v>94</v>
      </c>
      <c r="F49" s="12" t="s">
        <v>95</v>
      </c>
      <c r="G49" s="13" t="s">
        <v>96</v>
      </c>
    </row>
    <row r="50" spans="1:7" ht="12" customHeight="1">
      <c r="A50" s="212" t="s">
        <v>107</v>
      </c>
      <c r="B50" s="213"/>
      <c r="C50" s="213"/>
      <c r="D50" s="44"/>
      <c r="E50" s="30"/>
      <c r="F50" s="17">
        <f>E51+E53</f>
        <v>0</v>
      </c>
      <c r="G50" s="31" t="e">
        <f>F50/F62</f>
        <v>#DIV/0!</v>
      </c>
    </row>
    <row r="51" spans="1:7">
      <c r="A51" s="32" t="s">
        <v>20</v>
      </c>
      <c r="B51" s="206" t="s">
        <v>108</v>
      </c>
      <c r="C51" s="206"/>
      <c r="D51" s="33"/>
      <c r="E51" s="34">
        <f>SUM(E52:E52)</f>
        <v>0</v>
      </c>
      <c r="F51" s="35"/>
      <c r="G51" s="36"/>
    </row>
    <row r="52" spans="1:7">
      <c r="A52" s="32"/>
      <c r="B52" s="43" t="s">
        <v>35</v>
      </c>
      <c r="C52" s="214" t="s">
        <v>108</v>
      </c>
      <c r="D52" s="215"/>
      <c r="E52" s="2"/>
      <c r="F52" s="35"/>
      <c r="G52" s="36"/>
    </row>
    <row r="53" spans="1:7">
      <c r="A53" s="32" t="s">
        <v>21</v>
      </c>
      <c r="B53" s="206" t="s">
        <v>109</v>
      </c>
      <c r="C53" s="206"/>
      <c r="D53" s="33"/>
      <c r="E53" s="34">
        <f>SUM(E54:E55)</f>
        <v>0</v>
      </c>
      <c r="F53" s="35"/>
      <c r="G53" s="36"/>
    </row>
    <row r="54" spans="1:7">
      <c r="A54" s="32"/>
      <c r="B54" s="43" t="s">
        <v>5</v>
      </c>
      <c r="C54" s="207"/>
      <c r="D54" s="208"/>
      <c r="E54" s="2"/>
      <c r="F54" s="35"/>
      <c r="G54" s="36"/>
    </row>
    <row r="55" spans="1:7">
      <c r="A55" s="32"/>
      <c r="B55" s="43" t="s">
        <v>6</v>
      </c>
      <c r="C55" s="207"/>
      <c r="D55" s="208"/>
      <c r="E55" s="2"/>
      <c r="F55" s="35"/>
      <c r="G55" s="36"/>
    </row>
    <row r="56" spans="1:7">
      <c r="A56" s="216" t="s">
        <v>110</v>
      </c>
      <c r="B56" s="217"/>
      <c r="C56" s="217"/>
      <c r="D56" s="217"/>
      <c r="E56" s="218"/>
      <c r="F56" s="37">
        <f>E57+E59</f>
        <v>0</v>
      </c>
      <c r="G56" s="38" t="e">
        <f>F56/F62</f>
        <v>#DIV/0!</v>
      </c>
    </row>
    <row r="57" spans="1:7">
      <c r="A57" s="32" t="s">
        <v>10</v>
      </c>
      <c r="B57" s="206" t="s">
        <v>111</v>
      </c>
      <c r="C57" s="206"/>
      <c r="D57" s="43"/>
      <c r="E57" s="34">
        <f>SUM(E58:E58)</f>
        <v>0</v>
      </c>
      <c r="F57" s="20"/>
      <c r="G57" s="39"/>
    </row>
    <row r="58" spans="1:7">
      <c r="A58" s="32"/>
      <c r="B58" s="43" t="s">
        <v>9</v>
      </c>
      <c r="C58" s="214" t="s">
        <v>112</v>
      </c>
      <c r="D58" s="215"/>
      <c r="E58" s="2"/>
      <c r="F58" s="20"/>
      <c r="G58" s="39"/>
    </row>
    <row r="59" spans="1:7">
      <c r="A59" s="32" t="s">
        <v>11</v>
      </c>
      <c r="B59" s="206" t="s">
        <v>113</v>
      </c>
      <c r="C59" s="206"/>
      <c r="D59" s="43"/>
      <c r="E59" s="34">
        <f>SUM(E60:E61)</f>
        <v>0</v>
      </c>
      <c r="F59" s="20"/>
      <c r="G59" s="39"/>
    </row>
    <row r="60" spans="1:7">
      <c r="A60" s="32"/>
      <c r="B60" s="43" t="s">
        <v>25</v>
      </c>
      <c r="C60" s="207"/>
      <c r="D60" s="208"/>
      <c r="E60" s="2"/>
      <c r="F60" s="20"/>
      <c r="G60" s="39"/>
    </row>
    <row r="61" spans="1:7">
      <c r="A61" s="32"/>
      <c r="B61" s="43" t="s">
        <v>26</v>
      </c>
      <c r="C61" s="207"/>
      <c r="D61" s="208"/>
      <c r="E61" s="2"/>
      <c r="F61" s="20"/>
      <c r="G61" s="39"/>
    </row>
    <row r="62" spans="1:7">
      <c r="A62" s="40" t="s">
        <v>114</v>
      </c>
      <c r="B62" s="41"/>
      <c r="C62" s="42"/>
      <c r="D62" s="42"/>
      <c r="E62" s="42"/>
      <c r="F62" s="37">
        <f>SUM(F50:F61)</f>
        <v>0</v>
      </c>
      <c r="G62" s="38" t="e">
        <f>F62/F62</f>
        <v>#DIV/0!</v>
      </c>
    </row>
    <row r="63" spans="1:7" ht="12.75" thickBot="1"/>
    <row r="64" spans="1:7">
      <c r="A64" s="89" t="s">
        <v>32</v>
      </c>
      <c r="B64" s="90"/>
      <c r="C64" s="90"/>
      <c r="D64" s="90"/>
      <c r="E64" s="90"/>
      <c r="F64" s="91"/>
      <c r="G64" s="92"/>
    </row>
    <row r="65" spans="1:7" ht="9" customHeight="1">
      <c r="A65" s="93"/>
      <c r="B65" s="94"/>
      <c r="C65" s="94"/>
      <c r="D65" s="94"/>
      <c r="E65" s="94"/>
      <c r="F65" s="95"/>
      <c r="G65" s="96"/>
    </row>
    <row r="66" spans="1:7">
      <c r="A66" s="93" t="s">
        <v>33</v>
      </c>
      <c r="B66" s="94"/>
      <c r="C66" s="94"/>
      <c r="D66" s="94"/>
      <c r="E66" s="94"/>
      <c r="F66" s="95"/>
      <c r="G66" s="96"/>
    </row>
    <row r="67" spans="1:7">
      <c r="A67" s="93"/>
      <c r="B67" s="94"/>
      <c r="C67" s="94"/>
      <c r="D67" s="94"/>
      <c r="E67" s="94"/>
      <c r="F67" s="95"/>
      <c r="G67" s="96"/>
    </row>
    <row r="68" spans="1:7">
      <c r="A68" s="193" t="s">
        <v>34</v>
      </c>
      <c r="B68" s="194"/>
      <c r="C68" s="194"/>
      <c r="D68" s="194"/>
      <c r="E68" s="194"/>
      <c r="F68" s="194"/>
      <c r="G68" s="195"/>
    </row>
    <row r="69" spans="1:7">
      <c r="A69" s="93"/>
      <c r="B69" s="97"/>
      <c r="C69" s="98" t="s">
        <v>157</v>
      </c>
      <c r="E69" s="98"/>
      <c r="F69" s="98"/>
      <c r="G69" s="99"/>
    </row>
    <row r="70" spans="1:7" ht="12.75" thickBot="1">
      <c r="A70" s="100"/>
      <c r="B70" s="101"/>
      <c r="C70" s="101"/>
      <c r="D70" s="101"/>
      <c r="E70" s="101"/>
      <c r="F70" s="102"/>
      <c r="G70" s="103"/>
    </row>
  </sheetData>
  <sheetProtection algorithmName="SHA-512" hashValue="ir/ofLO20vd+KBT9Qkx4EnFbOohVvbfDcxNWDM6cU+YeKB2G2BfOjDnYEb+ciMise3EO/tCF5DTFJrgJ/qSawQ==" saltValue="fK4yaPk6NXEOzRtRRI3lfw==" spinCount="100000" sheet="1" insertRows="0"/>
  <mergeCells count="50">
    <mergeCell ref="B59:C59"/>
    <mergeCell ref="C60:D60"/>
    <mergeCell ref="C61:D61"/>
    <mergeCell ref="A56:E56"/>
    <mergeCell ref="B57:C57"/>
    <mergeCell ref="C58:D58"/>
    <mergeCell ref="B53:C53"/>
    <mergeCell ref="C54:D54"/>
    <mergeCell ref="C55:D55"/>
    <mergeCell ref="A46:E46"/>
    <mergeCell ref="A48:G48"/>
    <mergeCell ref="A50:C50"/>
    <mergeCell ref="B51:C51"/>
    <mergeCell ref="C52:D52"/>
    <mergeCell ref="B43:D43"/>
    <mergeCell ref="B44:D44"/>
    <mergeCell ref="B45:D45"/>
    <mergeCell ref="B27:D27"/>
    <mergeCell ref="B28:D28"/>
    <mergeCell ref="B29:D29"/>
    <mergeCell ref="B30:D30"/>
    <mergeCell ref="B32:D32"/>
    <mergeCell ref="B33:D33"/>
    <mergeCell ref="B34:D34"/>
    <mergeCell ref="B35:D35"/>
    <mergeCell ref="B37:D37"/>
    <mergeCell ref="B38:D38"/>
    <mergeCell ref="B39:D39"/>
    <mergeCell ref="B40:D40"/>
    <mergeCell ref="A1:G1"/>
    <mergeCell ref="A2:G2"/>
    <mergeCell ref="B8:D8"/>
    <mergeCell ref="B9:D9"/>
    <mergeCell ref="B10:D10"/>
    <mergeCell ref="A68:G68"/>
    <mergeCell ref="A3:G3"/>
    <mergeCell ref="B7:D7"/>
    <mergeCell ref="B12:D12"/>
    <mergeCell ref="B13:D13"/>
    <mergeCell ref="B14:D14"/>
    <mergeCell ref="B15:D15"/>
    <mergeCell ref="B17:D17"/>
    <mergeCell ref="B18:D18"/>
    <mergeCell ref="B19:D19"/>
    <mergeCell ref="B20:D20"/>
    <mergeCell ref="B22:D22"/>
    <mergeCell ref="B23:D23"/>
    <mergeCell ref="B24:D24"/>
    <mergeCell ref="B25:D25"/>
    <mergeCell ref="B42:D42"/>
  </mergeCells>
  <conditionalFormatting sqref="G50:G55">
    <cfRule type="expression" dxfId="0" priority="1" stopIfTrue="1">
      <formula>ISERROR(G50)</formula>
    </cfRule>
  </conditionalFormatting>
  <pageMargins left="0.35433070866141736" right="0.15748031496062992" top="0.35433070866141736" bottom="0.23622047244094491" header="0.27559055118110237" footer="0.19685039370078741"/>
  <pageSetup paperSize="9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 sizeWithCells="1">
              <from>
                <xdr:col>0</xdr:col>
                <xdr:colOff>247650</xdr:colOff>
                <xdr:row>71</xdr:row>
                <xdr:rowOff>152400</xdr:rowOff>
              </from>
              <to>
                <xdr:col>6</xdr:col>
                <xdr:colOff>285750</xdr:colOff>
                <xdr:row>85</xdr:row>
                <xdr:rowOff>123825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topLeftCell="A25" workbookViewId="0">
      <selection activeCell="C18" sqref="C18"/>
    </sheetView>
  </sheetViews>
  <sheetFormatPr defaultColWidth="9.140625" defaultRowHeight="12"/>
  <cols>
    <col min="1" max="1" width="10.7109375" style="81" customWidth="1"/>
    <col min="2" max="2" width="8.7109375" style="81" bestFit="1" customWidth="1"/>
    <col min="3" max="3" width="41.42578125" style="81" customWidth="1"/>
    <col min="4" max="4" width="27.28515625" style="81" customWidth="1"/>
    <col min="5" max="5" width="16.85546875" style="81" customWidth="1"/>
    <col min="6" max="6" width="25.42578125" style="81" customWidth="1"/>
    <col min="7" max="7" width="11.140625" style="81" bestFit="1" customWidth="1"/>
    <col min="8" max="10" width="13.28515625" style="81" customWidth="1"/>
    <col min="11" max="16" width="9.140625" style="81"/>
    <col min="17" max="18" width="9.140625" style="104"/>
    <col min="19" max="16384" width="9.140625" style="81"/>
  </cols>
  <sheetData>
    <row r="1" spans="1:18" ht="32.25" customHeight="1">
      <c r="A1" s="222" t="s">
        <v>158</v>
      </c>
      <c r="B1" s="223"/>
      <c r="C1" s="223"/>
      <c r="D1" s="223"/>
      <c r="E1" s="223"/>
      <c r="F1" s="223"/>
      <c r="G1" s="223"/>
    </row>
    <row r="3" spans="1:18" ht="16.5" customHeight="1">
      <c r="A3" s="219" t="s">
        <v>146</v>
      </c>
      <c r="B3" s="219"/>
      <c r="C3" s="219"/>
      <c r="D3" s="219"/>
      <c r="E3" s="219"/>
      <c r="F3" s="219"/>
      <c r="G3" s="219"/>
      <c r="J3" s="8"/>
    </row>
    <row r="4" spans="1:18" ht="16.5" customHeight="1">
      <c r="A4" s="105"/>
      <c r="B4" s="105"/>
      <c r="C4" s="105"/>
      <c r="D4" s="105"/>
      <c r="E4" s="105"/>
      <c r="F4" s="105"/>
      <c r="G4" s="105"/>
      <c r="J4" s="8"/>
    </row>
    <row r="5" spans="1:18">
      <c r="A5" s="225"/>
      <c r="B5" s="225"/>
      <c r="C5" s="225" t="s">
        <v>119</v>
      </c>
      <c r="D5" s="225"/>
      <c r="E5" s="106" t="s">
        <v>123</v>
      </c>
      <c r="F5" s="226" t="s">
        <v>148</v>
      </c>
      <c r="G5" s="227"/>
      <c r="J5" s="8"/>
    </row>
    <row r="6" spans="1:18">
      <c r="A6" s="224" t="s">
        <v>115</v>
      </c>
      <c r="B6" s="224"/>
      <c r="C6" s="148"/>
      <c r="D6" s="148"/>
      <c r="E6" s="52"/>
      <c r="F6" s="148"/>
      <c r="G6" s="148"/>
      <c r="J6" s="8"/>
    </row>
    <row r="7" spans="1:18">
      <c r="A7" s="224" t="s">
        <v>116</v>
      </c>
      <c r="B7" s="224"/>
      <c r="C7" s="148"/>
      <c r="D7" s="148"/>
      <c r="E7" s="52"/>
      <c r="F7" s="148"/>
      <c r="G7" s="148"/>
      <c r="J7" s="8"/>
    </row>
    <row r="8" spans="1:18" s="8" customFormat="1">
      <c r="A8" s="221"/>
      <c r="B8" s="221"/>
      <c r="C8" s="221"/>
      <c r="D8" s="221"/>
      <c r="E8" s="221"/>
      <c r="F8" s="221"/>
      <c r="G8" s="221"/>
      <c r="J8" s="81"/>
      <c r="Q8" s="107"/>
      <c r="R8" s="107"/>
    </row>
    <row r="9" spans="1:18" ht="16.5" customHeight="1">
      <c r="A9" s="219" t="s">
        <v>147</v>
      </c>
      <c r="B9" s="219"/>
      <c r="C9" s="219"/>
      <c r="D9" s="219"/>
      <c r="E9" s="219"/>
      <c r="F9" s="219"/>
      <c r="G9" s="219"/>
      <c r="J9" s="8"/>
    </row>
    <row r="10" spans="1:18" s="8" customFormat="1">
      <c r="A10" s="221"/>
      <c r="B10" s="221"/>
      <c r="C10" s="221"/>
      <c r="D10" s="221"/>
      <c r="E10" s="221"/>
      <c r="F10" s="221"/>
      <c r="G10" s="221"/>
      <c r="J10" s="81"/>
      <c r="Q10" s="107"/>
      <c r="R10" s="107"/>
    </row>
    <row r="11" spans="1:18">
      <c r="A11" s="108" t="s">
        <v>149</v>
      </c>
      <c r="B11" s="108" t="s">
        <v>150</v>
      </c>
      <c r="C11" s="108" t="s">
        <v>151</v>
      </c>
      <c r="D11" s="108" t="s">
        <v>152</v>
      </c>
      <c r="E11" s="108" t="s">
        <v>153</v>
      </c>
      <c r="F11" s="108" t="s">
        <v>154</v>
      </c>
      <c r="G11" s="108" t="s">
        <v>155</v>
      </c>
    </row>
    <row r="12" spans="1:18">
      <c r="A12" s="52"/>
      <c r="B12" s="109"/>
      <c r="C12" s="110"/>
      <c r="D12" s="110"/>
      <c r="E12" s="110"/>
      <c r="F12" s="110"/>
      <c r="G12" s="110"/>
    </row>
    <row r="13" spans="1:18">
      <c r="A13" s="52"/>
      <c r="B13" s="109"/>
      <c r="C13" s="110"/>
      <c r="D13" s="110"/>
      <c r="E13" s="110"/>
      <c r="F13" s="110"/>
      <c r="G13" s="110"/>
    </row>
    <row r="14" spans="1:18">
      <c r="A14" s="52"/>
      <c r="B14" s="109"/>
      <c r="C14" s="110"/>
      <c r="D14" s="110"/>
      <c r="E14" s="110"/>
      <c r="F14" s="110"/>
      <c r="G14" s="110"/>
    </row>
    <row r="15" spans="1:18">
      <c r="A15" s="52"/>
      <c r="B15" s="109"/>
      <c r="C15" s="110"/>
      <c r="D15" s="110"/>
      <c r="E15" s="110"/>
      <c r="F15" s="110"/>
      <c r="G15" s="110"/>
    </row>
    <row r="16" spans="1:18">
      <c r="A16" s="52"/>
      <c r="B16" s="109"/>
      <c r="C16" s="110"/>
      <c r="D16" s="110"/>
      <c r="E16" s="110"/>
      <c r="F16" s="110"/>
      <c r="G16" s="110"/>
    </row>
    <row r="17" spans="1:7">
      <c r="A17" s="52"/>
      <c r="B17" s="109"/>
      <c r="C17" s="110"/>
      <c r="D17" s="110"/>
      <c r="E17" s="110"/>
      <c r="F17" s="110"/>
      <c r="G17" s="110"/>
    </row>
    <row r="18" spans="1:7">
      <c r="A18" s="52"/>
      <c r="B18" s="109"/>
      <c r="C18" s="110"/>
      <c r="D18" s="110"/>
      <c r="E18" s="110"/>
      <c r="F18" s="110"/>
      <c r="G18" s="110"/>
    </row>
    <row r="19" spans="1:7">
      <c r="A19" s="52"/>
      <c r="B19" s="109"/>
      <c r="C19" s="110"/>
      <c r="D19" s="110"/>
      <c r="E19" s="110"/>
      <c r="F19" s="110"/>
      <c r="G19" s="110"/>
    </row>
    <row r="20" spans="1:7">
      <c r="A20" s="52"/>
      <c r="B20" s="109"/>
      <c r="C20" s="110"/>
      <c r="D20" s="110"/>
      <c r="E20" s="110"/>
      <c r="F20" s="110"/>
      <c r="G20" s="110"/>
    </row>
    <row r="21" spans="1:7">
      <c r="A21" s="52"/>
      <c r="B21" s="109"/>
      <c r="C21" s="110"/>
      <c r="D21" s="110"/>
      <c r="E21" s="110"/>
      <c r="F21" s="110"/>
      <c r="G21" s="110"/>
    </row>
    <row r="22" spans="1:7">
      <c r="A22" s="52"/>
      <c r="B22" s="109"/>
      <c r="C22" s="110"/>
      <c r="D22" s="110"/>
      <c r="E22" s="110"/>
      <c r="F22" s="110"/>
      <c r="G22" s="110"/>
    </row>
    <row r="23" spans="1:7">
      <c r="A23" s="52"/>
      <c r="B23" s="109"/>
      <c r="C23" s="110"/>
      <c r="D23" s="110"/>
      <c r="E23" s="110"/>
      <c r="F23" s="110"/>
      <c r="G23" s="110"/>
    </row>
    <row r="24" spans="1:7">
      <c r="A24" s="52"/>
      <c r="B24" s="109"/>
      <c r="C24" s="110"/>
      <c r="D24" s="110"/>
      <c r="E24" s="110"/>
      <c r="F24" s="110"/>
      <c r="G24" s="110"/>
    </row>
    <row r="25" spans="1:7">
      <c r="A25" s="52"/>
      <c r="B25" s="109"/>
      <c r="C25" s="110"/>
      <c r="D25" s="110"/>
      <c r="E25" s="110"/>
      <c r="F25" s="110"/>
      <c r="G25" s="110"/>
    </row>
    <row r="26" spans="1:7">
      <c r="A26" s="52"/>
      <c r="B26" s="109"/>
      <c r="C26" s="110"/>
      <c r="D26" s="110"/>
      <c r="E26" s="110"/>
      <c r="F26" s="110"/>
      <c r="G26" s="110"/>
    </row>
    <row r="27" spans="1:7">
      <c r="A27" s="52"/>
      <c r="B27" s="109"/>
      <c r="C27" s="110"/>
      <c r="D27" s="110"/>
      <c r="E27" s="110"/>
      <c r="F27" s="110"/>
      <c r="G27" s="110"/>
    </row>
    <row r="28" spans="1:7">
      <c r="A28" s="52"/>
      <c r="B28" s="109"/>
      <c r="C28" s="110"/>
      <c r="D28" s="110"/>
      <c r="E28" s="110"/>
      <c r="F28" s="110"/>
      <c r="G28" s="110"/>
    </row>
    <row r="29" spans="1:7">
      <c r="A29" s="52"/>
      <c r="B29" s="109"/>
      <c r="C29" s="110"/>
      <c r="D29" s="110"/>
      <c r="E29" s="110"/>
      <c r="F29" s="110"/>
      <c r="G29" s="110"/>
    </row>
    <row r="30" spans="1:7">
      <c r="A30" s="52"/>
      <c r="B30" s="109"/>
      <c r="C30" s="110"/>
      <c r="D30" s="110"/>
      <c r="E30" s="110"/>
      <c r="F30" s="110"/>
      <c r="G30" s="110"/>
    </row>
    <row r="31" spans="1:7">
      <c r="A31" s="52"/>
      <c r="B31" s="109"/>
      <c r="C31" s="110"/>
      <c r="D31" s="110"/>
      <c r="E31" s="110"/>
      <c r="F31" s="110"/>
      <c r="G31" s="110"/>
    </row>
    <row r="32" spans="1:7">
      <c r="A32" s="52"/>
      <c r="B32" s="109"/>
      <c r="C32" s="110"/>
      <c r="D32" s="110"/>
      <c r="E32" s="110"/>
      <c r="F32" s="110"/>
      <c r="G32" s="110"/>
    </row>
    <row r="33" spans="1:7">
      <c r="A33" s="52"/>
      <c r="B33" s="109"/>
      <c r="C33" s="110"/>
      <c r="D33" s="110"/>
      <c r="E33" s="110"/>
      <c r="F33" s="110"/>
      <c r="G33" s="110"/>
    </row>
    <row r="34" spans="1:7">
      <c r="A34" s="52"/>
      <c r="B34" s="109"/>
      <c r="C34" s="110"/>
      <c r="D34" s="110"/>
      <c r="E34" s="110"/>
      <c r="F34" s="110"/>
      <c r="G34" s="110"/>
    </row>
    <row r="35" spans="1:7">
      <c r="A35" s="52"/>
      <c r="B35" s="109"/>
      <c r="C35" s="110"/>
      <c r="D35" s="110"/>
      <c r="E35" s="110"/>
      <c r="F35" s="110"/>
      <c r="G35" s="110"/>
    </row>
    <row r="36" spans="1:7">
      <c r="A36" s="52"/>
      <c r="B36" s="109"/>
      <c r="C36" s="110"/>
      <c r="D36" s="110"/>
      <c r="E36" s="110"/>
      <c r="F36" s="110"/>
      <c r="G36" s="110"/>
    </row>
    <row r="37" spans="1:7">
      <c r="A37" s="52"/>
      <c r="B37" s="109"/>
      <c r="C37" s="110"/>
      <c r="D37" s="110"/>
      <c r="E37" s="110"/>
      <c r="F37" s="110"/>
      <c r="G37" s="110"/>
    </row>
    <row r="38" spans="1:7">
      <c r="A38" s="52"/>
      <c r="B38" s="109"/>
      <c r="C38" s="110"/>
      <c r="D38" s="110"/>
      <c r="E38" s="110"/>
      <c r="F38" s="110"/>
      <c r="G38" s="110"/>
    </row>
    <row r="39" spans="1:7">
      <c r="A39" s="52"/>
      <c r="B39" s="109"/>
      <c r="C39" s="110"/>
      <c r="D39" s="110"/>
      <c r="E39" s="110"/>
      <c r="F39" s="110"/>
      <c r="G39" s="110"/>
    </row>
    <row r="40" spans="1:7">
      <c r="A40" s="52"/>
      <c r="B40" s="109"/>
      <c r="C40" s="110"/>
      <c r="D40" s="110"/>
      <c r="E40" s="110"/>
      <c r="F40" s="110"/>
      <c r="G40" s="110"/>
    </row>
    <row r="41" spans="1:7">
      <c r="A41" s="52"/>
      <c r="B41" s="109"/>
      <c r="C41" s="110"/>
      <c r="D41" s="110"/>
      <c r="E41" s="110"/>
      <c r="F41" s="110"/>
      <c r="G41" s="110"/>
    </row>
    <row r="42" spans="1:7">
      <c r="A42" s="52"/>
      <c r="B42" s="109"/>
      <c r="C42" s="110"/>
      <c r="D42" s="110"/>
      <c r="E42" s="110"/>
      <c r="F42" s="110"/>
      <c r="G42" s="110"/>
    </row>
    <row r="43" spans="1:7">
      <c r="A43" s="52"/>
      <c r="B43" s="109"/>
      <c r="C43" s="110"/>
      <c r="D43" s="110"/>
      <c r="E43" s="110"/>
      <c r="F43" s="110"/>
      <c r="G43" s="110"/>
    </row>
    <row r="44" spans="1:7">
      <c r="A44" s="52"/>
      <c r="B44" s="109"/>
      <c r="C44" s="110"/>
      <c r="D44" s="110"/>
      <c r="E44" s="110"/>
      <c r="F44" s="110"/>
      <c r="G44" s="110"/>
    </row>
    <row r="45" spans="1:7">
      <c r="A45" s="52"/>
      <c r="B45" s="109"/>
      <c r="C45" s="110"/>
      <c r="D45" s="110"/>
      <c r="E45" s="110"/>
      <c r="F45" s="110"/>
      <c r="G45" s="110"/>
    </row>
    <row r="46" spans="1:7">
      <c r="A46" s="52"/>
      <c r="B46" s="109"/>
      <c r="C46" s="110"/>
      <c r="D46" s="110"/>
      <c r="E46" s="110"/>
      <c r="F46" s="110"/>
      <c r="G46" s="110"/>
    </row>
    <row r="47" spans="1:7">
      <c r="A47" s="52"/>
      <c r="B47" s="109"/>
      <c r="C47" s="110"/>
      <c r="D47" s="110"/>
      <c r="E47" s="110"/>
      <c r="F47" s="110"/>
      <c r="G47" s="110"/>
    </row>
    <row r="48" spans="1:7">
      <c r="A48" s="52"/>
      <c r="B48" s="109"/>
      <c r="C48" s="110"/>
      <c r="D48" s="110"/>
      <c r="E48" s="110"/>
      <c r="F48" s="110"/>
      <c r="G48" s="110"/>
    </row>
    <row r="49" spans="1:7">
      <c r="A49" s="52"/>
      <c r="B49" s="109"/>
      <c r="C49" s="110"/>
      <c r="D49" s="110"/>
      <c r="E49" s="110"/>
      <c r="F49" s="110"/>
      <c r="G49" s="110"/>
    </row>
    <row r="50" spans="1:7">
      <c r="A50" s="52"/>
      <c r="B50" s="109"/>
      <c r="C50" s="110"/>
      <c r="D50" s="110"/>
      <c r="E50" s="110"/>
      <c r="F50" s="110"/>
      <c r="G50" s="110"/>
    </row>
    <row r="51" spans="1:7">
      <c r="A51" s="52"/>
      <c r="B51" s="109"/>
      <c r="C51" s="110"/>
      <c r="D51" s="110"/>
      <c r="E51" s="110"/>
      <c r="F51" s="110"/>
      <c r="G51" s="110"/>
    </row>
    <row r="52" spans="1:7">
      <c r="A52" s="220"/>
      <c r="B52" s="220"/>
      <c r="C52" s="220"/>
      <c r="D52" s="220"/>
      <c r="E52" s="220"/>
      <c r="F52" s="220"/>
      <c r="G52" s="220"/>
    </row>
    <row r="53" spans="1:7" ht="12.75" thickBot="1">
      <c r="A53" s="8"/>
      <c r="B53" s="8"/>
      <c r="C53" s="8"/>
      <c r="D53" s="8"/>
      <c r="E53" s="8"/>
      <c r="F53" s="8"/>
      <c r="G53" s="8"/>
    </row>
    <row r="54" spans="1:7" ht="12.75" thickBot="1">
      <c r="A54" s="8"/>
      <c r="B54" s="8"/>
      <c r="C54" s="8"/>
      <c r="D54" s="111" t="s">
        <v>117</v>
      </c>
      <c r="E54" s="112">
        <f>SUM(G12:G51)</f>
        <v>0</v>
      </c>
      <c r="F54" s="8"/>
      <c r="G54" s="8"/>
    </row>
    <row r="55" spans="1:7" ht="12.75" thickBot="1"/>
    <row r="56" spans="1:7">
      <c r="A56" s="89" t="s">
        <v>118</v>
      </c>
      <c r="B56" s="113"/>
      <c r="C56" s="90"/>
      <c r="D56" s="90"/>
      <c r="E56" s="90"/>
      <c r="F56" s="90"/>
      <c r="G56" s="92"/>
    </row>
    <row r="57" spans="1:7" ht="9" customHeight="1">
      <c r="A57" s="114"/>
      <c r="B57" s="115"/>
      <c r="C57" s="115"/>
      <c r="D57" s="115"/>
      <c r="E57" s="115"/>
      <c r="F57" s="115"/>
      <c r="G57" s="116"/>
    </row>
    <row r="58" spans="1:7" ht="30" customHeight="1">
      <c r="A58" s="193" t="s">
        <v>145</v>
      </c>
      <c r="B58" s="194"/>
      <c r="C58" s="194"/>
      <c r="D58" s="194"/>
      <c r="E58" s="194"/>
      <c r="F58" s="194"/>
      <c r="G58" s="195"/>
    </row>
    <row r="59" spans="1:7" ht="6.75" customHeight="1" thickBot="1">
      <c r="A59" s="100"/>
      <c r="B59" s="101"/>
      <c r="C59" s="101"/>
      <c r="D59" s="101"/>
      <c r="E59" s="101"/>
      <c r="F59" s="101"/>
      <c r="G59" s="103"/>
    </row>
  </sheetData>
  <sheetProtection algorithmName="SHA-512" hashValue="Kx6mVp0FxhWFxwhtYiEfeukXR3StgH2YvLXPCrHxVL1P9hlOEnozG1qwo4b7ds40xqoaKNL4BEdM6w15jlA/dA==" saltValue="qG8+ZhJWvrV9UE8vDqOo8Q==" spinCount="100000" sheet="1" selectLockedCells="1"/>
  <mergeCells count="16">
    <mergeCell ref="A58:G58"/>
    <mergeCell ref="A9:G9"/>
    <mergeCell ref="A52:G52"/>
    <mergeCell ref="A10:G10"/>
    <mergeCell ref="A1:G1"/>
    <mergeCell ref="A6:B6"/>
    <mergeCell ref="A7:B7"/>
    <mergeCell ref="A5:B5"/>
    <mergeCell ref="C5:D5"/>
    <mergeCell ref="C6:D6"/>
    <mergeCell ref="C7:D7"/>
    <mergeCell ref="F5:G5"/>
    <mergeCell ref="F6:G6"/>
    <mergeCell ref="F7:G7"/>
    <mergeCell ref="A3:G3"/>
    <mergeCell ref="A8:G8"/>
  </mergeCells>
  <pageMargins left="0.7" right="0.7" top="0.75" bottom="0.75" header="0.31496062000000002" footer="0.31496062000000002"/>
  <pageSetup paperSize="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 sizeWithCells="1">
              <from>
                <xdr:col>2</xdr:col>
                <xdr:colOff>638175</xdr:colOff>
                <xdr:row>61</xdr:row>
                <xdr:rowOff>85725</xdr:rowOff>
              </from>
              <to>
                <xdr:col>5</xdr:col>
                <xdr:colOff>1133475</xdr:colOff>
                <xdr:row>75</xdr:row>
                <xdr:rowOff>57150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4" ma:contentTypeDescription="Create a new document." ma:contentTypeScope="" ma:versionID="f667519271b00a41bd88050f8bc96f35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5ebaaa9ca874bd3f354da8e6a20c4d23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F2805A-67F8-4DD2-9706-AB0732861EEE}">
  <ds:schemaRefs>
    <ds:schemaRef ds:uri="a430e28b-cb44-4fb7-8f58-42321e755ab2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df2eab8-152d-4f68-a5a9-8f867562e5d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B9D4F3-F660-4CFA-8587-896542F5C2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36CF6B6-7D09-4730-8837-165BDFCD7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2</vt:i4>
      </vt:variant>
    </vt:vector>
  </HeadingPairs>
  <TitlesOfParts>
    <vt:vector size="5" baseType="lpstr">
      <vt:lpstr>Plana</vt:lpstr>
      <vt:lpstr>Aurrekontua</vt:lpstr>
      <vt:lpstr>Betekizunen egiaztapena</vt:lpstr>
      <vt:lpstr>Aurrekontua!Inprimatzeko_area</vt:lpstr>
      <vt:lpstr>'Betekizunen egiaztapena'!Inprimatzeko_area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Ibarzabal Eguibar, Jose Luis</cp:lastModifiedBy>
  <cp:lastPrinted>2021-01-20T07:12:47Z</cp:lastPrinted>
  <dcterms:created xsi:type="dcterms:W3CDTF">2001-10-22T00:00:02Z</dcterms:created>
  <dcterms:modified xsi:type="dcterms:W3CDTF">2022-06-21T06:29:41Z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