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745-FOCAD/Documentos compartidos/LAGUNTZAK 2026/PGM 2026/01 - Tramitación/03 - Documentos web/EXEKUZIOA/01 - Documentos oficiales/EUS/"/>
    </mc:Choice>
  </mc:AlternateContent>
  <xr:revisionPtr revIDLastSave="171" documentId="13_ncr:1_{E7315C55-C418-4775-9D9C-1DBE466CC25C}" xr6:coauthVersionLast="47" xr6:coauthVersionMax="47" xr10:uidLastSave="{66C2E355-8D4F-40C0-9210-DB193016760C}"/>
  <bookViews>
    <workbookView xWindow="-120" yWindow="-120" windowWidth="29040" windowHeight="15720" tabRatio="860" firstSheet="1" activeTab="1" xr2:uid="{BA48F6B6-8DC9-4DEA-A26B-D28DDC2F9F52}"/>
  </bookViews>
  <sheets>
    <sheet name="report" sheetId="1" state="hidden" r:id="rId1"/>
    <sheet name="AURREKONTU OROKORRA" sheetId="2" r:id="rId2"/>
    <sheet name="AURREK. GASTU-MOTA" sheetId="3" r:id="rId3"/>
    <sheet name="AURREK. JARDUERAK" sheetId="4" r:id="rId4"/>
    <sheet name="AUR. HERRITARTASUN KRITIKOA EAE" sheetId="6" r:id="rId5"/>
  </sheets>
  <definedNames>
    <definedName name="_xlnm.Print_Area" localSheetId="4">'AUR. HERRITARTASUN KRITIKOA EAE'!$B$2:$H$38</definedName>
    <definedName name="_xlnm.Print_Area" localSheetId="2">'AURREK. GASTU-MOTA'!$B$2:$H$84</definedName>
    <definedName name="_xlnm.Print_Area" localSheetId="3">'AURREK. JARDUERAK'!$B$2:$H$55</definedName>
    <definedName name="_xlnm.Print_Area" localSheetId="1">'AURREKONTU OROKORRA'!$B$2:$D$28</definedName>
    <definedName name="COSTE_I">'AURREK. GASTU-MOTA'!$H$9</definedName>
    <definedName name="COSTE_I1">'AURREK. GASTU-MOTA'!$H$10</definedName>
    <definedName name="COSTE_I2">'AURREK. GASTU-MOTA'!$H$13</definedName>
    <definedName name="COSTE_I3">'AURREK. GASTU-MOTA'!$H$16</definedName>
    <definedName name="COSTE_II">'AURREK. GASTU-MOTA'!$H$19</definedName>
    <definedName name="COSTE_II1">'AURREK. GASTU-MOTA'!$H$20</definedName>
    <definedName name="COSTE_II2">'AURREK. GASTU-MOTA'!$H$23</definedName>
    <definedName name="COSTE_II3">'AURREK. GASTU-MOTA'!$H$26</definedName>
    <definedName name="COSTE_III">'AURREK. GASTU-MOTA'!$H$29</definedName>
    <definedName name="COSTE_III1">'AURREK. GASTU-MOTA'!$H$30</definedName>
    <definedName name="COSTE_III2">'AURREK. GASTU-MOTA'!$H$33</definedName>
    <definedName name="COSTE_III3">'AURREK. GASTU-MOTA'!$H$36</definedName>
    <definedName name="COSTE_IV">'AURREK. GASTU-MOTA'!$H$39</definedName>
    <definedName name="COSTE_IV1">'AURREK. GASTU-MOTA'!$H$40</definedName>
    <definedName name="COSTE_IV2">'AURREK. GASTU-MOTA'!$H$43</definedName>
    <definedName name="COSTE_IV3">'AURREK. GASTU-MOTA'!$H$46</definedName>
    <definedName name="COSTE_TOTAL">'AURREK. GASTU-MOTA'!$H$84</definedName>
    <definedName name="COSTE_V">'AURREK. GASTU-MOTA'!$H$49</definedName>
    <definedName name="COSTE_V1">'AURREK. GASTU-MOTA'!$H$50</definedName>
    <definedName name="COSTE_V2">'AURREK. GASTU-MOTA'!$H$53</definedName>
    <definedName name="COSTE_V3">'AURREK. GASTU-MOTA'!$H$56</definedName>
    <definedName name="COSTE_VI">'AURREK. GASTU-MOTA'!$H$59</definedName>
    <definedName name="COSTE_VI1">'AURREK. GASTU-MOTA'!$H$60</definedName>
    <definedName name="COSTE_VI2">'AURREK. GASTU-MOTA'!$H$63</definedName>
    <definedName name="COSTE_VI3">'AURREK. GASTU-MOTA'!$H$66</definedName>
    <definedName name="COSTE_VII">'AURREK. GASTU-MOTA'!$H$69</definedName>
    <definedName name="COSTE_VII1">'AURREK. GASTU-MOTA'!$H$70</definedName>
    <definedName name="COSTE_VII2">'AURREK. GASTU-MOTA'!$H$73</definedName>
    <definedName name="COSTE_VII3">'AURREK. GASTU-MOTA'!$H$76</definedName>
    <definedName name="COSTE_VIII">'AURREK. GASTU-MOTA'!$H$79</definedName>
    <definedName name="COSTE_VIII1">'AURREK. GASTU-MOTA'!$H$80</definedName>
    <definedName name="COSTE_VIII2">'AURREK. GASTU-MOTA'!$H$81</definedName>
    <definedName name="COSTE_VIII3">'AURREK. GASTU-MOTA'!$H$82</definedName>
    <definedName name="COSTES">'AURREKONTU OROKORRA'!$C$6:$C$13</definedName>
    <definedName name="GASTOS_GESTION_NORTE">'AURREKONTU OROKORRA'!$C$13</definedName>
    <definedName name="LIMITE_CIUDADANIA_CRITICA">'AURREKONTU OROKORRA'!$C$29</definedName>
    <definedName name="LIMITE_GASTOS_GESTION_NORTE">'AURREKONTU OROKORRA'!$C$28</definedName>
    <definedName name="LIMITE_TOTAL_SUBVENCION">'AURREKONTU OROKORRA'!$C$27</definedName>
    <definedName name="PARTIDAS_SIN_GESTION_NORTE">'AURREKONTU OROKORRA'!$C$6:$C$12</definedName>
    <definedName name="TOTAL_CIUDADANIA_CRITICA">'AUR. HERRITARTASUN KRITIKOA EAE'!$H$38</definedName>
    <definedName name="TOTAL_PARTIDAS">'AURREKONTU OROKORRA'!$C$14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3" l="1"/>
  <c r="H10" i="3"/>
  <c r="H13" i="3"/>
  <c r="H79" i="3" l="1"/>
  <c r="H76" i="3"/>
  <c r="H73" i="3"/>
  <c r="H70" i="3"/>
  <c r="H69" i="3" s="1"/>
  <c r="H66" i="3"/>
  <c r="H63" i="3"/>
  <c r="H59" i="3" s="1"/>
  <c r="C8" i="1" s="1"/>
  <c r="H56" i="3"/>
  <c r="H53" i="3"/>
  <c r="H50" i="3"/>
  <c r="H49" i="3" s="1"/>
  <c r="H46" i="3"/>
  <c r="H43" i="3"/>
  <c r="H40" i="3"/>
  <c r="H39" i="3" s="1"/>
  <c r="H36" i="3"/>
  <c r="H33" i="3"/>
  <c r="H30" i="3"/>
  <c r="H29" i="3" s="1"/>
  <c r="H26" i="3"/>
  <c r="H23" i="3"/>
  <c r="H20" i="3"/>
  <c r="H19" i="3" s="1"/>
  <c r="H16" i="3"/>
  <c r="H38" i="6"/>
  <c r="H35" i="6"/>
  <c r="H32" i="6"/>
  <c r="H29" i="6"/>
  <c r="H28" i="6"/>
  <c r="H25" i="6"/>
  <c r="H22" i="6"/>
  <c r="H19" i="6"/>
  <c r="H18" i="6"/>
  <c r="H15" i="6"/>
  <c r="H12" i="6"/>
  <c r="H9" i="6"/>
  <c r="H51" i="4"/>
  <c r="H48" i="4"/>
  <c r="H45" i="4"/>
  <c r="H42" i="4"/>
  <c r="H41" i="4"/>
  <c r="H38" i="4"/>
  <c r="H35" i="4"/>
  <c r="H32" i="4"/>
  <c r="H18" i="4"/>
  <c r="H15" i="4"/>
  <c r="H12" i="4"/>
  <c r="H8" i="6"/>
  <c r="H31" i="4"/>
  <c r="H28" i="4"/>
  <c r="H25" i="4"/>
  <c r="H22" i="4"/>
  <c r="H11" i="4"/>
  <c r="C22" i="2"/>
  <c r="H21" i="4"/>
  <c r="H55" i="4"/>
  <c r="C6" i="2" l="1"/>
  <c r="C3" i="1"/>
  <c r="C7" i="2"/>
  <c r="C4" i="1"/>
  <c r="C8" i="2"/>
  <c r="C5" i="1"/>
  <c r="C9" i="2"/>
  <c r="C6" i="1"/>
  <c r="C10" i="2"/>
  <c r="C7" i="1"/>
  <c r="C9" i="1"/>
  <c r="C12" i="2"/>
  <c r="C13" i="2"/>
  <c r="C10" i="1"/>
  <c r="H84" i="3"/>
  <c r="C11" i="2"/>
  <c r="C14" i="2" l="1"/>
  <c r="D27" i="2" s="1"/>
  <c r="C29" i="2" l="1"/>
  <c r="D29" i="2" s="1"/>
  <c r="C28" i="2"/>
  <c r="D2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Proyectos01</author>
  </authors>
  <commentList>
    <comment ref="A21" authorId="0" shapeId="0" xr:uid="{A66FA33F-3A58-4C50-A131-A7CB285E79BF}">
      <text>
        <r>
          <rPr>
            <sz val="8"/>
            <color indexed="81"/>
            <rFont val="Tahoma"/>
            <family val="2"/>
          </rPr>
          <t>1.- Gelaxka honen gainean kokatu
2.- Sakatu saguaren eskuineko botoia
3.- Txertatu aukera hautatu
4.- Hautatu errenkada oso bat txertatzea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Proyectos01</author>
  </authors>
  <commentList>
    <comment ref="A12" authorId="0" shapeId="0" xr:uid="{3935D99E-6A55-4397-9678-21067F864D9F}">
      <text>
        <r>
          <rPr>
            <sz val="8"/>
            <color indexed="81"/>
            <rFont val="Tahoma"/>
            <family val="2"/>
          </rPr>
          <t>1.- Gelaxka honen gainean kokatu
2.- Sakatu saguaren eskuineko botoia
3.- Txertatu aukera hautatu
4.- Hautatu errenkada oso bat txertatzea</t>
        </r>
      </text>
    </comment>
    <comment ref="A15" authorId="0" shapeId="0" xr:uid="{B1770C29-DF15-4411-A972-6A8D38C97931}">
      <text>
        <r>
          <rPr>
            <sz val="8"/>
            <color indexed="81"/>
            <rFont val="Tahoma"/>
            <family val="2"/>
          </rPr>
          <t>1.- Gelaxka honen gainean kokatu
2.- Sakatu saguaren eskuineko botoia
3.- Txertatu aukera hautatu
4.- Hautatu errenkada oso bat txertatzea</t>
        </r>
      </text>
    </comment>
    <comment ref="A18" authorId="0" shapeId="0" xr:uid="{689891E3-94BB-408A-B69B-B155EEC6812E}">
      <text>
        <r>
          <rPr>
            <sz val="8"/>
            <color indexed="81"/>
            <rFont val="Tahoma"/>
            <family val="2"/>
          </rPr>
          <t>1.- Gelaxka honen gainean kokatu
2.- Sakatu saguaren eskuineko botoia
3.- Txertatu aukera hautatu
4.- Hautatu errenkada oso bat txertatzea</t>
        </r>
      </text>
    </comment>
    <comment ref="A22" authorId="0" shapeId="0" xr:uid="{F1E59A53-5F30-452B-B6AF-72E536EF00B9}">
      <text>
        <r>
          <rPr>
            <sz val="8"/>
            <color indexed="81"/>
            <rFont val="Tahoma"/>
            <family val="2"/>
          </rPr>
          <t>1.- Gelaxka honen gainean kokatu
2.- Sakatu saguaren eskuineko botoia
3.- Txertatu aukera hautatu
4.- Hautatu errenkada oso bat txertatzea</t>
        </r>
      </text>
    </comment>
    <comment ref="A25" authorId="0" shapeId="0" xr:uid="{7668BF04-741D-4358-81A2-92B6F8B2F5C3}">
      <text>
        <r>
          <rPr>
            <sz val="8"/>
            <color indexed="81"/>
            <rFont val="Tahoma"/>
            <family val="2"/>
          </rPr>
          <t>1.- Gelaxka honen gainean kokatu
2.- Sakatu saguaren eskuineko botoia
3.- Txertatu aukera hautatu
4.- Hautatu errenkada oso bat txertatzea</t>
        </r>
      </text>
    </comment>
    <comment ref="A28" authorId="0" shapeId="0" xr:uid="{0A141EE2-6F19-40F0-9C01-51A434CF9731}">
      <text>
        <r>
          <rPr>
            <sz val="8"/>
            <color indexed="81"/>
            <rFont val="Tahoma"/>
            <family val="2"/>
          </rPr>
          <t>1.- Gelaxka honen gainean kokatu
2.- Sakatu saguaren eskuineko botoia
3.- Txertatu aukera hautatu
4.- Hautatu errenkada oso bat txertatzea</t>
        </r>
      </text>
    </comment>
    <comment ref="A32" authorId="0" shapeId="0" xr:uid="{B8E01213-0C69-461E-84CF-ABC1847212EB}">
      <text>
        <r>
          <rPr>
            <sz val="8"/>
            <color indexed="81"/>
            <rFont val="Tahoma"/>
            <family val="2"/>
          </rPr>
          <t>1.- Gelaxka honen gainean kokatu
2.- Sakatu saguaren eskuineko botoia
3.- Txertatu aukera hautatu
4.- Hautatu errenkada oso bat txertatzea</t>
        </r>
      </text>
    </comment>
    <comment ref="A35" authorId="0" shapeId="0" xr:uid="{573E8873-94F5-4A64-9C25-9FE52D40C05A}">
      <text>
        <r>
          <rPr>
            <sz val="8"/>
            <color indexed="81"/>
            <rFont val="Tahoma"/>
            <family val="2"/>
          </rPr>
          <t>1.- Gelaxka honen gainean kokatu
2.- Sakatu saguaren eskuineko botoia
3.- Txertatu aukera hautatu
4.- Hautatu errenkada oso bat txertatzea</t>
        </r>
      </text>
    </comment>
    <comment ref="A38" authorId="0" shapeId="0" xr:uid="{0F36B25D-8CF7-457B-A593-F16DB109C21B}">
      <text>
        <r>
          <rPr>
            <sz val="8"/>
            <color indexed="81"/>
            <rFont val="Tahoma"/>
            <family val="2"/>
          </rPr>
          <t>1.- Gelaxka honen gainean kokatu
2.- Sakatu saguaren eskuineko botoia
3.- Txertatu aukera hautatu
4.- Hautatu errenkada oso bat txertatzea</t>
        </r>
      </text>
    </comment>
    <comment ref="A42" authorId="0" shapeId="0" xr:uid="{20248D35-6A69-40A1-A703-F1B81DDA6691}">
      <text>
        <r>
          <rPr>
            <sz val="8"/>
            <color indexed="81"/>
            <rFont val="Tahoma"/>
            <family val="2"/>
          </rPr>
          <t>1.- Gelaxka honen gainean kokatu
2.- Sakatu saguaren eskuineko botoia
3.- Txertatu aukera hautatu
4.- Hautatu errenkada oso bat txertatzea</t>
        </r>
      </text>
    </comment>
    <comment ref="A45" authorId="0" shapeId="0" xr:uid="{9E097259-BABB-45D9-874C-8B5EBD00B81E}">
      <text>
        <r>
          <rPr>
            <sz val="8"/>
            <color indexed="81"/>
            <rFont val="Tahoma"/>
            <family val="2"/>
          </rPr>
          <t>1.- Gelaxka honen gainean kokatu
2.- Sakatu saguaren eskuineko botoia
3.- Txertatu aukera hautatu
4.- Hautatu errenkada oso bat txertatzea</t>
        </r>
      </text>
    </comment>
    <comment ref="A48" authorId="0" shapeId="0" xr:uid="{630C7FC0-C44C-41AC-A471-32C237D750C7}">
      <text>
        <r>
          <rPr>
            <sz val="8"/>
            <color indexed="81"/>
            <rFont val="Tahoma"/>
            <family val="2"/>
          </rPr>
          <t>1.- Gelaxka honen gainean kokatu
2.- Sakatu saguaren eskuineko botoia
3.- Txertatu aukera hautatu
4.- Hautatu errenkada oso bat txertatzea</t>
        </r>
      </text>
    </comment>
    <comment ref="A52" authorId="0" shapeId="0" xr:uid="{C113EF2D-90F9-4496-A880-0595CF9E62CB}">
      <text>
        <r>
          <rPr>
            <sz val="8"/>
            <color indexed="81"/>
            <rFont val="Tahoma"/>
            <family val="2"/>
          </rPr>
          <t>1.- Gelaxka honen gainean kokatu
2.- Sakatu saguaren eskuineko botoia
3.- Txertatu aukera hautatu
4.- Hautatu errenkada oso bat txertatzea</t>
        </r>
      </text>
    </comment>
    <comment ref="A55" authorId="0" shapeId="0" xr:uid="{93445414-0C8C-44A4-ACDC-6662B1E0DF51}">
      <text>
        <r>
          <rPr>
            <sz val="8"/>
            <color indexed="81"/>
            <rFont val="Tahoma"/>
            <family val="2"/>
          </rPr>
          <t>1.- Gelaxka honen gainean kokatu
2.- Sakatu saguaren eskuineko botoia
3.- Txertatu aukera hautatu
4.- Hautatu errenkada oso bat txertatzea</t>
        </r>
      </text>
    </comment>
    <comment ref="A58" authorId="0" shapeId="0" xr:uid="{FFE19543-8AED-4EE2-B0FC-7A0CA82FA3B4}">
      <text>
        <r>
          <rPr>
            <sz val="8"/>
            <color indexed="81"/>
            <rFont val="Tahoma"/>
            <family val="2"/>
          </rPr>
          <t>1.- Gelaxka honen gainean kokatu
2.- Sakatu saguaren eskuineko botoia
3.- Txertatu aukera hautatu
4.- Hautatu errenkada oso bat txertatzea</t>
        </r>
      </text>
    </comment>
    <comment ref="A62" authorId="0" shapeId="0" xr:uid="{BF74EC37-43E0-4830-954C-FF441C26A0C5}">
      <text>
        <r>
          <rPr>
            <sz val="8"/>
            <color indexed="81"/>
            <rFont val="Tahoma"/>
            <family val="2"/>
          </rPr>
          <t>1.- Gelaxka honen gainean kokatu
2.- Sakatu saguaren eskuineko botoia
3.- Txertatu aukera hautatu
4.- Hautatu errenkada oso bat txertatzea</t>
        </r>
      </text>
    </comment>
    <comment ref="A65" authorId="0" shapeId="0" xr:uid="{3039A722-70E8-4C80-B640-90124B369001}">
      <text>
        <r>
          <rPr>
            <sz val="8"/>
            <color indexed="81"/>
            <rFont val="Tahoma"/>
            <family val="2"/>
          </rPr>
          <t>1.- Gelaxka honen gainean kokatu
2.- Sakatu saguaren eskuineko botoia
3.- Txertatu aukera hautatu
4.- Hautatu errenkada oso bat txertatzea</t>
        </r>
      </text>
    </comment>
    <comment ref="A68" authorId="0" shapeId="0" xr:uid="{D4D471F0-1BAD-4737-8718-07D316F6BD05}">
      <text>
        <r>
          <rPr>
            <sz val="8"/>
            <color indexed="81"/>
            <rFont val="Tahoma"/>
            <family val="2"/>
          </rPr>
          <t>1.- Gelaxka honen gainean kokatu
2.- Sakatu saguaren eskuineko botoia
3.- Txertatu aukera hautatu
4.- Hautatu errenkada oso bat txertatzea</t>
        </r>
      </text>
    </comment>
    <comment ref="A72" authorId="0" shapeId="0" xr:uid="{933ACC3A-9B60-4681-A7DB-C288F0FD0B4E}">
      <text>
        <r>
          <rPr>
            <sz val="8"/>
            <color indexed="81"/>
            <rFont val="Tahoma"/>
            <family val="2"/>
          </rPr>
          <t>1.- Gelaxka honen gainean kokatu
2.- Sakatu saguaren eskuineko botoia
3.- Txertatu aukera hautatu
4.- Hautatu errenkada oso bat txertatzea</t>
        </r>
      </text>
    </comment>
    <comment ref="A75" authorId="0" shapeId="0" xr:uid="{3341C20F-39F6-42AA-ACA2-6D1B2A103280}">
      <text>
        <r>
          <rPr>
            <sz val="8"/>
            <color indexed="81"/>
            <rFont val="Tahoma"/>
            <family val="2"/>
          </rPr>
          <t>1.- Gelaxka honen gainean kokatu
2.- Sakatu saguaren eskuineko botoia
3.- Txertatu aukera hautatu
4.- Hautatu errenkada oso bat txertatzea</t>
        </r>
      </text>
    </comment>
    <comment ref="A78" authorId="0" shapeId="0" xr:uid="{1506BAA8-5D28-4D21-9CB9-FA46C6D73899}">
      <text>
        <r>
          <rPr>
            <sz val="8"/>
            <color indexed="81"/>
            <rFont val="Tahoma"/>
            <family val="2"/>
          </rPr>
          <t>1.- Gelaxka honen gainean kokatu
2.- Sakatu saguaren eskuineko botoia
3.- Txertatu aukera hautatu
4.- Hautatu errenkada oso bat txertatzea</t>
        </r>
      </text>
    </comment>
    <comment ref="A83" authorId="0" shapeId="0" xr:uid="{61FF337D-CA94-4850-A2B3-9771BD087E51}">
      <text>
        <r>
          <rPr>
            <sz val="8"/>
            <color indexed="81"/>
            <rFont val="Tahoma"/>
            <family val="2"/>
          </rPr>
          <t>1.- Gelaxka honen gainean kokatu
2.- Sakatu saguaren eskuineko botoia
3.- Txertatu aukera hautatu
4.- Hautatu errenkada oso bat txertatzea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 Río Lahidalga, Iker</author>
    <author>Proyectos01</author>
  </authors>
  <commentList>
    <comment ref="B10" authorId="0" shapeId="0" xr:uid="{F2F6E6F5-54B7-401E-84EF-A8876DD3B641}">
      <text>
        <r>
          <rPr>
            <sz val="9"/>
            <color indexed="81"/>
            <rFont val="Tahoma"/>
            <family val="2"/>
          </rPr>
          <t xml:space="preserve">Zehaztu zer partidari dagokion gastua.
</t>
        </r>
      </text>
    </comment>
    <comment ref="C10" authorId="0" shapeId="0" xr:uid="{22F391F1-38D3-4029-8FC8-25256281D219}">
      <text>
        <r>
          <rPr>
            <sz val="9"/>
            <color indexed="81"/>
            <rFont val="Tahoma"/>
            <family val="2"/>
          </rPr>
          <t xml:space="preserve">Identificar los diferentes gastos contemplados en la actividad
</t>
        </r>
      </text>
    </comment>
    <comment ref="A14" authorId="1" shapeId="0" xr:uid="{644F64AA-264E-4125-87E6-EA20207C29F7}">
      <text>
        <r>
          <rPr>
            <sz val="8"/>
            <color indexed="81"/>
            <rFont val="Tahoma"/>
            <family val="2"/>
          </rPr>
          <t>1.- Gelaxka honen gainean kokatu
2.- Sakatu saguaren eskuineko botoia
3.- Txertatu aukera hautatu
4.- Hautatu errenkada oso bat txertatzea</t>
        </r>
      </text>
    </comment>
    <comment ref="A17" authorId="1" shapeId="0" xr:uid="{67E8A601-5FD7-484C-ACC3-0E526940D77C}">
      <text>
        <r>
          <rPr>
            <sz val="8"/>
            <color indexed="81"/>
            <rFont val="Tahoma"/>
            <family val="2"/>
          </rPr>
          <t>1.- Gelaxka honen gainean kokatu
2.- Sakatu saguaren eskuineko botoia
3.- Txertatu aukera hautatu
4.- Hautatu errenkada oso bat txertatzea</t>
        </r>
      </text>
    </comment>
    <comment ref="A20" authorId="1" shapeId="0" xr:uid="{E360F5AD-EF89-4714-8C08-3091C3D49425}">
      <text>
        <r>
          <rPr>
            <sz val="8"/>
            <color indexed="81"/>
            <rFont val="Tahoma"/>
            <family val="2"/>
          </rPr>
          <t>1.- Gelaxka honen gainean kokatu
2.- Sakatu saguaren eskuineko botoia
3.- Txertatu aukera hautatu
4.- Hautatu errenkada oso bat txertatzea</t>
        </r>
      </text>
    </comment>
    <comment ref="A24" authorId="1" shapeId="0" xr:uid="{CB1C1476-BEAF-427D-A94A-BCD183E2A421}">
      <text>
        <r>
          <rPr>
            <sz val="8"/>
            <color indexed="81"/>
            <rFont val="Tahoma"/>
            <family val="2"/>
          </rPr>
          <t>1.- Gelaxka honen gainean kokatu
2.- Sakatu saguaren eskuineko botoia
3.- Txertatu aukera hautatu
4.- Hautatu errenkada oso bat txertatzea</t>
        </r>
      </text>
    </comment>
    <comment ref="A27" authorId="1" shapeId="0" xr:uid="{B72253F3-E289-4CBE-88D2-4EB1180B43FE}">
      <text>
        <r>
          <rPr>
            <sz val="8"/>
            <color indexed="81"/>
            <rFont val="Tahoma"/>
            <family val="2"/>
          </rPr>
          <t>1.- Gelaxka honen gainean kokatu
2.- Sakatu saguaren eskuineko botoia
3.- Txertatu aukera hautatu
4.- Hautatu errenkada oso bat txertatzea</t>
        </r>
      </text>
    </comment>
    <comment ref="A30" authorId="1" shapeId="0" xr:uid="{6AADD27C-3A9D-4337-AD31-676DC9F37F5A}">
      <text>
        <r>
          <rPr>
            <sz val="8"/>
            <color indexed="81"/>
            <rFont val="Tahoma"/>
            <family val="2"/>
          </rPr>
          <t>1.- Gelaxka honen gainean kokatu
2.- Sakatu saguaren eskuineko botoia
3.- Txertatu aukera hautatu
4.- Hautatu errenkada oso bat txertatzea</t>
        </r>
      </text>
    </comment>
    <comment ref="A32" authorId="1" shapeId="0" xr:uid="{8F02C74B-B921-4769-B65E-90CC7365C205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34" authorId="1" shapeId="0" xr:uid="{41C3967C-B4ED-4185-9EB1-BC116BE42744}">
      <text>
        <r>
          <rPr>
            <sz val="8"/>
            <color indexed="81"/>
            <rFont val="Tahoma"/>
            <family val="2"/>
          </rPr>
          <t>1.- Gelaxka honen gainean kokatu
2.- Sakatu saguaren eskuineko botoia
3.- Txertatu aukera hautatu
4.- Hautatu errenkada oso bat txertatzea</t>
        </r>
      </text>
    </comment>
    <comment ref="A37" authorId="1" shapeId="0" xr:uid="{D1A63DD7-91EA-47C7-AE81-79E8D8B436AB}">
      <text>
        <r>
          <rPr>
            <sz val="8"/>
            <color indexed="81"/>
            <rFont val="Tahoma"/>
            <family val="2"/>
          </rPr>
          <t>1.- Gelaxka honen gainean kokatu
2.- Sakatu saguaren eskuineko botoia
3.- Txertatu aukera hautatu
4.- Hautatu errenkada oso bat txertatzea</t>
        </r>
      </text>
    </comment>
    <comment ref="A40" authorId="1" shapeId="0" xr:uid="{91259051-24EF-4887-A60F-2F60F16DCE45}">
      <text>
        <r>
          <rPr>
            <sz val="8"/>
            <color indexed="81"/>
            <rFont val="Tahoma"/>
            <family val="2"/>
          </rPr>
          <t>1.- Gelaxka honen gainean kokatu
2.- Sakatu saguaren eskuineko botoia
3.- Txertatu aukera hautatu
4.- Hautatu errenkada oso bat txertatzea</t>
        </r>
      </text>
    </comment>
    <comment ref="A42" authorId="1" shapeId="0" xr:uid="{F95FA4F5-FC0B-4CBE-B61D-47C6A4A86417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44" authorId="1" shapeId="0" xr:uid="{15AAC701-2492-4AA5-8A80-A5A5B18B78AA}">
      <text>
        <r>
          <rPr>
            <sz val="8"/>
            <color indexed="81"/>
            <rFont val="Tahoma"/>
            <family val="2"/>
          </rPr>
          <t>1.- Gelaxka honen gainean kokatu
2.- Sakatu saguaren eskuineko botoia
3.- Txertatu aukera hautatu
4.- Hautatu errenkada oso bat txertatzea</t>
        </r>
      </text>
    </comment>
    <comment ref="A47" authorId="1" shapeId="0" xr:uid="{B7A55979-BB82-45CF-BDBF-361ED6B477BA}">
      <text>
        <r>
          <rPr>
            <sz val="8"/>
            <color indexed="81"/>
            <rFont val="Tahoma"/>
            <family val="2"/>
          </rPr>
          <t>1.- Gelaxka honen gainean kokatu
2.- Sakatu saguaren eskuineko botoia
3.- Txertatu aukera hautatu
4.- Hautatu errenkada oso bat txertatzea</t>
        </r>
      </text>
    </comment>
    <comment ref="A50" authorId="1" shapeId="0" xr:uid="{6DEE16CF-DEE6-4973-96D0-3C5E4BDC11B8}">
      <text>
        <r>
          <rPr>
            <sz val="8"/>
            <color indexed="81"/>
            <rFont val="Tahoma"/>
            <family val="2"/>
          </rPr>
          <t>1.- Gelaxka honen gainean kokatu
2.- Sakatu saguaren eskuineko botoia
3.- Txertatu aukera hautatu
4.- Hautatu errenkada oso bat txertatzea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 Río Lahidalga, Iker</author>
    <author>Proyectos01</author>
  </authors>
  <commentList>
    <comment ref="B7" authorId="0" shapeId="0" xr:uid="{A6D0BA04-1167-4B02-AF38-2FA32F8B3E4F}">
      <text>
        <r>
          <rPr>
            <sz val="9"/>
            <color indexed="81"/>
            <rFont val="Tahoma"/>
            <family val="2"/>
          </rPr>
          <t xml:space="preserve">Indicar a qué partida corresponde el gasto.
</t>
        </r>
      </text>
    </comment>
    <comment ref="C7" authorId="0" shapeId="0" xr:uid="{29694347-07EB-4BDD-9CE5-B1E69041C196}">
      <text>
        <r>
          <rPr>
            <sz val="9"/>
            <color indexed="81"/>
            <rFont val="Tahoma"/>
            <family val="2"/>
          </rPr>
          <t xml:space="preserve">Identificar los diferentes gastos contemplados en la actividad
</t>
        </r>
      </text>
    </comment>
    <comment ref="A11" authorId="1" shapeId="0" xr:uid="{68363242-D2C3-4382-94D6-83B8957B310A}">
      <text>
        <r>
          <rPr>
            <sz val="8"/>
            <color indexed="81"/>
            <rFont val="Tahoma"/>
            <family val="2"/>
          </rPr>
          <t>1.- Gelaxka honen gainean kokatu
2.- Sakatu saguaren eskuineko botoia
3.- Txertatu aukera hautatu
4.- Hautatu errenkada oso bat txertatzea</t>
        </r>
      </text>
    </comment>
    <comment ref="A14" authorId="1" shapeId="0" xr:uid="{4E110FA0-D9A8-45DE-902C-334014DBA6E5}">
      <text>
        <r>
          <rPr>
            <sz val="8"/>
            <color indexed="81"/>
            <rFont val="Tahoma"/>
            <family val="2"/>
          </rPr>
          <t>1.- Gelaxka honen gainean kokatu
2.- Sakatu saguaren eskuineko botoia
3.- Txertatu aukera hautatu
4.- Hautatu errenkada oso bat txertatzea</t>
        </r>
      </text>
    </comment>
    <comment ref="A17" authorId="1" shapeId="0" xr:uid="{FECB6F1B-3221-436B-B26C-5C5B2A3810D5}">
      <text>
        <r>
          <rPr>
            <sz val="8"/>
            <color indexed="81"/>
            <rFont val="Tahoma"/>
            <family val="2"/>
          </rPr>
          <t>1.- Gelaxka honen gainean kokatu
2.- Sakatu saguaren eskuineko botoia
3.- Txertatu aukera hautatu
4.- Hautatu errenkada oso bat txertatzea</t>
        </r>
      </text>
    </comment>
    <comment ref="A21" authorId="1" shapeId="0" xr:uid="{8A14199C-4603-4CBF-979F-89C8813DFC20}">
      <text>
        <r>
          <rPr>
            <sz val="8"/>
            <color indexed="81"/>
            <rFont val="Tahoma"/>
            <family val="2"/>
          </rPr>
          <t>1.- Gelaxka honen gainean kokatu
2.- Sakatu saguaren eskuineko botoia
3.- Txertatu aukera hautatu
4.- Hautatu errenkada oso bat txertatzea</t>
        </r>
      </text>
    </comment>
    <comment ref="A24" authorId="1" shapeId="0" xr:uid="{244BA63B-A485-45E3-90CF-6770487DFFD1}">
      <text>
        <r>
          <rPr>
            <sz val="8"/>
            <color indexed="81"/>
            <rFont val="Tahoma"/>
            <family val="2"/>
          </rPr>
          <t>1.- Gelaxka honen gainean kokatu
2.- Sakatu saguaren eskuineko botoia
3.- Txertatu aukera hautatu
4.- Hautatu errenkada oso bat txertatzea</t>
        </r>
      </text>
    </comment>
    <comment ref="A27" authorId="1" shapeId="0" xr:uid="{77B944FF-A60F-4C87-96CC-95DE947363CC}">
      <text>
        <r>
          <rPr>
            <sz val="8"/>
            <color indexed="81"/>
            <rFont val="Tahoma"/>
            <family val="2"/>
          </rPr>
          <t>1.- Gelaxka honen gainean kokatu
2.- Sakatu saguaren eskuineko botoia
3.- Txertatu aukera hautatu
4.- Hautatu errenkada oso bat txertatzea</t>
        </r>
      </text>
    </comment>
    <comment ref="A31" authorId="1" shapeId="0" xr:uid="{FE3BA12E-E30C-4F73-BB63-FB005A0AAA5D}">
      <text>
        <r>
          <rPr>
            <sz val="8"/>
            <color indexed="81"/>
            <rFont val="Tahoma"/>
            <family val="2"/>
          </rPr>
          <t>1.- Gelaxka honen gainean kokatu
2.- Sakatu saguaren eskuineko botoia
3.- Txertatu aukera hautatu
4.- Hautatu errenkada oso bat txertatzea</t>
        </r>
      </text>
    </comment>
    <comment ref="A34" authorId="1" shapeId="0" xr:uid="{C4F4B3F1-A742-4E84-A8E0-60C883A40846}">
      <text>
        <r>
          <rPr>
            <sz val="8"/>
            <color indexed="81"/>
            <rFont val="Tahoma"/>
            <family val="2"/>
          </rPr>
          <t>1.- Gelaxka honen gainean kokatu
2.- Sakatu saguaren eskuineko botoia
3.- Txertatu aukera hautatu
4.- Hautatu errenkada oso bat txertatzea</t>
        </r>
      </text>
    </comment>
    <comment ref="A37" authorId="1" shapeId="0" xr:uid="{9274404C-EC02-4F83-8050-7CEEEBCA8134}">
      <text>
        <r>
          <rPr>
            <sz val="8"/>
            <color indexed="81"/>
            <rFont val="Tahoma"/>
            <family val="2"/>
          </rPr>
          <t>1.- Gelaxka honen gainean kokatu
2.- Sakatu saguaren eskuineko botoia
3.- Txertatu aukera hautatu
4.- Hautatu errenkada oso bat txertatzea</t>
        </r>
      </text>
    </comment>
  </commentList>
</comments>
</file>

<file path=xl/sharedStrings.xml><?xml version="1.0" encoding="utf-8"?>
<sst xmlns="http://schemas.openxmlformats.org/spreadsheetml/2006/main" count="214" uniqueCount="119">
  <si>
    <t>2026-000-1010505</t>
  </si>
  <si>
    <t>AVCD [10]</t>
  </si>
  <si>
    <t>A.I. Terrenos y/o edificios [7]</t>
  </si>
  <si>
    <t>II. Gastos de equipos y materiales [104]</t>
  </si>
  <si>
    <t>III. Gastos de fortalecimiento de las capacidades de la población sujeto e incidencia [105]</t>
  </si>
  <si>
    <t>IV. Gastos de fortalecimiento institucional [106]</t>
  </si>
  <si>
    <t>V. Gastos de personal [107]</t>
  </si>
  <si>
    <t>VI. Gastos de evaluación, auditoría y sistematización [108]</t>
  </si>
  <si>
    <t>VII. Gastos de gestión en el Sur [109]</t>
  </si>
  <si>
    <t>VIII. Gatos de gestión en el Norte [110]</t>
  </si>
  <si>
    <t>I</t>
  </si>
  <si>
    <t>I.1</t>
  </si>
  <si>
    <t xml:space="preserve">I.2. </t>
  </si>
  <si>
    <t xml:space="preserve">I.3. </t>
  </si>
  <si>
    <t>II</t>
  </si>
  <si>
    <t>II.1</t>
  </si>
  <si>
    <t xml:space="preserve">II.2. </t>
  </si>
  <si>
    <t xml:space="preserve">II.3. </t>
  </si>
  <si>
    <t>III</t>
  </si>
  <si>
    <t>III.1</t>
  </si>
  <si>
    <t xml:space="preserve">III.2. </t>
  </si>
  <si>
    <t xml:space="preserve">III.3. </t>
  </si>
  <si>
    <t>IV</t>
  </si>
  <si>
    <t>IV.1</t>
  </si>
  <si>
    <t xml:space="preserve">IV.2. </t>
  </si>
  <si>
    <t xml:space="preserve">IV.3. </t>
  </si>
  <si>
    <t>V</t>
  </si>
  <si>
    <t>V.1</t>
  </si>
  <si>
    <t xml:space="preserve">V.2. </t>
  </si>
  <si>
    <t xml:space="preserve">V.3. </t>
  </si>
  <si>
    <t>VI</t>
  </si>
  <si>
    <t>VI.1</t>
  </si>
  <si>
    <t xml:space="preserve">VI.2. </t>
  </si>
  <si>
    <t xml:space="preserve">VI.3. </t>
  </si>
  <si>
    <t>VII</t>
  </si>
  <si>
    <t>VII.1</t>
  </si>
  <si>
    <t xml:space="preserve">VII.2. </t>
  </si>
  <si>
    <t xml:space="preserve">VII.3. </t>
  </si>
  <si>
    <t>VIII</t>
  </si>
  <si>
    <t>VIII.1</t>
  </si>
  <si>
    <t xml:space="preserve">VIII.2. </t>
  </si>
  <si>
    <t xml:space="preserve">VIII.3. </t>
  </si>
  <si>
    <r>
      <t>PROGRAMAK - EXEKUZIO-FASEA
PROGRAMAREN BEHIN BETIKO DOKUMENTUA - AURREKONTU OROKORRA</t>
    </r>
    <r>
      <rPr>
        <b/>
        <sz val="11"/>
        <color indexed="8"/>
        <rFont val="Arial"/>
        <family val="2"/>
      </rPr>
      <t xml:space="preserve">
</t>
    </r>
  </si>
  <si>
    <t>PARTIDAK</t>
  </si>
  <si>
    <t>Diru-laguntza
eLankidetza 
€</t>
  </si>
  <si>
    <t>I. Lursail eta eraikinen gastuak</t>
  </si>
  <si>
    <t>II. Ekipamendu eta materialen gastuak</t>
  </si>
  <si>
    <t>III. Xede-biztanleriaren gaitasunak indartzeko eta eragiteko gastuak</t>
  </si>
  <si>
    <t>IV. Indartze instituzionaleko gastuak</t>
  </si>
  <si>
    <t>V. Langileen gastuak</t>
  </si>
  <si>
    <t>VI. Ebaluazio-, ikuskaritza- eta sistematizazio-gastuak</t>
  </si>
  <si>
    <t>VII. Kudeaketa-gastuak Hegoaldean</t>
  </si>
  <si>
    <t>VIII. Kudeaketa-gastuak Iparraldean</t>
  </si>
  <si>
    <t xml:space="preserve">KOSTUAK, GUZTIRA  </t>
  </si>
  <si>
    <t>ERAKUNDEAK</t>
  </si>
  <si>
    <t>Erakunde eskatzailea</t>
  </si>
  <si>
    <t>Elkarteko 2. erakundea (ZEHAZTU)</t>
  </si>
  <si>
    <t>BEHARREZKOA BADA, GEHITU BESTE ERAKUNDE BATZUK</t>
  </si>
  <si>
    <t xml:space="preserve">KOSTUAK, GUZTIRA </t>
  </si>
  <si>
    <t>Dirulaguntza eLankidetza 
€</t>
  </si>
  <si>
    <t>TXERTATU LERROA</t>
  </si>
  <si>
    <t>PROGRAMEN EXEKUZIO-FASEA 2026 - Aurrekontu betekizunak</t>
  </si>
  <si>
    <t>Baldintzak</t>
  </si>
  <si>
    <t>Dirulaguntza, guztira</t>
  </si>
  <si>
    <t>Kudeaketa-gastuak Iparraldean</t>
  </si>
  <si>
    <t>EAEn herritartasun kritikoa sortzeko jarduerekin zuzenean lotutako gastuak</t>
  </si>
  <si>
    <t>Gehieneko muga</t>
  </si>
  <si>
    <t>Betetze-maila</t>
  </si>
  <si>
    <t xml:space="preserve">  PROGRAMAK - EXEKUZIO-FASEA
PROGRAMAREN BEHIN BETIKO DOKUMENTUA - AURREKONTUA GASTU-MOTAREN ARABERA</t>
  </si>
  <si>
    <t>KONTZEPTUA</t>
  </si>
  <si>
    <t>Lursail eta eraikinen gastuak</t>
  </si>
  <si>
    <t>Elkarteko 2. erakundea (ZEHAZTU ETA ADIERAZI HERRIALDEA)</t>
  </si>
  <si>
    <t>BEHARREZKOA BADA, GEHITU BESTE ERAKUNDE BATZUK (ZEHAZTU ETA ADIERAZI HERRIALDEA)</t>
  </si>
  <si>
    <t>Ekipamendu eta materialen gastuak</t>
  </si>
  <si>
    <t>Xede-biztanleriaren gaitasunak indartzeko eta eragiteko gastuak</t>
  </si>
  <si>
    <t>KOSTUAK, GUZTIRA</t>
  </si>
  <si>
    <t>Erakundeen elkartean erakunde gehiago badaude, partida bakoitzean behar bezain beste atal ireki. Era berean, erakunde gutxiago badude, soberako atalak ezabatu.</t>
  </si>
  <si>
    <t>Kudeaketa-gastuak Hegoaldean</t>
  </si>
  <si>
    <t>Ebaluazio-, ikuskaritza- eta sistematizazio-gastuak</t>
  </si>
  <si>
    <t>Langileen gastuak</t>
  </si>
  <si>
    <t>Indartze instituzionaleko gastuak</t>
  </si>
  <si>
    <t>UNITATEA</t>
  </si>
  <si>
    <t>KOSTU UNITARIOA (TOKIKO MONETA)</t>
  </si>
  <si>
    <t>KANTITATEA</t>
  </si>
  <si>
    <t>GUZTIRA, TOKIKO MONETA</t>
  </si>
  <si>
    <t>GUZTIRA, EUROTAN</t>
  </si>
  <si>
    <r>
      <t xml:space="preserve">K/T </t>
    </r>
    <r>
      <rPr>
        <b/>
        <sz val="10"/>
        <color rgb="FFFF0000"/>
        <rFont val="Arial"/>
        <family val="2"/>
      </rPr>
      <t>1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HERRIALDEA</t>
    </r>
    <r>
      <rPr>
        <b/>
        <sz val="10"/>
        <rFont val="Arial"/>
        <family val="2"/>
      </rPr>
      <t xml:space="preserve"> = </t>
    </r>
  </si>
  <si>
    <r>
      <t xml:space="preserve">K/T </t>
    </r>
    <r>
      <rPr>
        <b/>
        <sz val="10"/>
        <color rgb="FFFF0000"/>
        <rFont val="Arial"/>
        <family val="2"/>
      </rPr>
      <t xml:space="preserve">3 </t>
    </r>
    <r>
      <rPr>
        <b/>
        <sz val="10"/>
        <color indexed="10"/>
        <rFont val="Arial"/>
        <family val="2"/>
      </rPr>
      <t xml:space="preserve">HERRIALDEA </t>
    </r>
    <r>
      <rPr>
        <b/>
        <sz val="10"/>
        <rFont val="Arial"/>
        <family val="2"/>
      </rPr>
      <t xml:space="preserve">=  </t>
    </r>
  </si>
  <si>
    <r>
      <t xml:space="preserve">K/T </t>
    </r>
    <r>
      <rPr>
        <b/>
        <sz val="10"/>
        <color rgb="FFFF0000"/>
        <rFont val="Arial"/>
        <family val="2"/>
      </rPr>
      <t>2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HERRIALDEA</t>
    </r>
    <r>
      <rPr>
        <b/>
        <sz val="10"/>
        <rFont val="Arial"/>
        <family val="2"/>
      </rPr>
      <t xml:space="preserve"> = </t>
    </r>
  </si>
  <si>
    <r>
      <t>K/T</t>
    </r>
    <r>
      <rPr>
        <b/>
        <sz val="10"/>
        <color rgb="FFFF0000"/>
        <rFont val="Arial"/>
        <family val="2"/>
      </rPr>
      <t xml:space="preserve"> 4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HERRIALDEA</t>
    </r>
    <r>
      <rPr>
        <b/>
        <sz val="10"/>
        <rFont val="Arial"/>
        <family val="2"/>
      </rPr>
      <t xml:space="preserve"> =  </t>
    </r>
  </si>
  <si>
    <t xml:space="preserve">  PROGRAMAK - EXEKUZIO-FASEA
PROGRAMAREN BEHIN BETIKO DOKUMENTUA - JARDUEREN ARABERAKO AURREKONTUA</t>
  </si>
  <si>
    <t>JARDUERAK</t>
  </si>
  <si>
    <t>Partidak</t>
  </si>
  <si>
    <t>Gastuak</t>
  </si>
  <si>
    <t>GASTU OROKORRAK</t>
  </si>
  <si>
    <t>A1.1. ZEHAZTU ETA ADIERAZI HERRIALDEA ETA ERAKUNDE ARDURADUNA</t>
  </si>
  <si>
    <t>A1.2. ZEHAZTU ETA ADIERAZI HERRIALDEA ETA ERAKUNDE ARDURADUNA</t>
  </si>
  <si>
    <t>A1.3. ZEHAZTU ETA ADIERAZI HERRIALDEA ETA ERAKUNDE ARDURADUNA</t>
  </si>
  <si>
    <t>A2.1. ZEHAZTU ETA ADIERAZI HERRIALDEA ETA ERAKUNDE ARDURADUNA</t>
  </si>
  <si>
    <t>A2.2. ZEHAZTU ETA ADIERAZI HERRIALDEA ETA ERAKUNDE ARDURADUNA</t>
  </si>
  <si>
    <t>A2.3. ZEHAZTU ETA ADIERAZI HERRIALDEA ETA ERAKUNDE ARDURADUNA</t>
  </si>
  <si>
    <t>A3.1. ZEHAZTU ETA ADIERAZI HERRIALDEA ETA ERAKUNDE ARDURADUNA</t>
  </si>
  <si>
    <t>A3.2. ZEHAZTU ETA ADIERAZI HERRIALDEA ETA ERAKUNDE ARDURADUNA</t>
  </si>
  <si>
    <t>A3.3. ZEHAZTU ETA ADIERAZI HERRIALDEA ETA ERAKUNDE ARDURADUNA</t>
  </si>
  <si>
    <t>1. EMAITZA</t>
  </si>
  <si>
    <t>2. EMAITZA</t>
  </si>
  <si>
    <t>3. EMAITZA</t>
  </si>
  <si>
    <t>KUDEAKETA-GASTUAK IPARRALDEAN</t>
  </si>
  <si>
    <t>Elkarteko 2. erakundea (ZEHAZTU ETA HERRIALDEA ADIERAZI)</t>
  </si>
  <si>
    <t>BEHARREZKOA BADA, GEHITU BESTE ERAKUNDE BATZUK (ZEHAZTU ETA HERRIALDEA ADIERAZI)</t>
  </si>
  <si>
    <t>Emaitza bakoitzean proposatutako jarduera-kopuruaren arabera behar diren atalak ireki.</t>
  </si>
  <si>
    <t xml:space="preserve"> PROGRAMAK - EXEKUZIO-FASEA
PROGRAMAREN BEHIN BETIKO DOKUMENTUA 
EAE-N HERRITAR KRITIKOAK SORTZERA BIDERATUTAKO JARDUEREKIN ZUZENEAN LOTUTAKO GASTUAK</t>
  </si>
  <si>
    <t>KOSTU UNITARIOA</t>
  </si>
  <si>
    <t xml:space="preserve">
GUZTIRA
</t>
  </si>
  <si>
    <t>A1.X. ZEHAZTU ETA ADIERAZI ERAKUNDE ARDURADUNA</t>
  </si>
  <si>
    <t>A2.X. ZEHAZTU ETA ADIERAZI ERAKUNDE ARDURADUNA</t>
  </si>
  <si>
    <t>A3.X. ZEHAZTU ETA ADIERAZI ERAKUNDE ARDURADUNA</t>
  </si>
  <si>
    <t xml:space="preserve">EAE-N HERRITARTASUN KRITIKOA SORTZEKO JARDUERAK, GUZTIRA </t>
  </si>
  <si>
    <t xml:space="preserve">EAEn herritartasun kritikoa sortzeari bideratutako jarduerak islatu eta horiei zuzenean lotutako gastuak adierazi.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</si>
</sst>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#,##0.00\ _€"/>
    <numFmt numFmtId="166" formatCode="#,##0\ _€"/>
    <numFmt numFmtId="167" formatCode="#,##0\ &quot;€&quot;"/>
  </numFmts>
  <fonts count="23">
    <font>
      <sz val="10"/>
      <name val="Arial"/>
    </font>
    <font>
      <sz val="10"/>
      <name val="Arial"/>
    </font>
    <font>
      <sz val="10"/>
      <color indexed="8"/>
      <name val="SansSerif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b/>
      <i/>
      <sz val="10"/>
      <color indexed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i/>
      <sz val="10"/>
      <name val="Arial"/>
      <family val="2"/>
    </font>
    <font>
      <sz val="8"/>
      <color indexed="81"/>
      <name val="Tahoma"/>
      <family val="2"/>
    </font>
    <font>
      <sz val="9"/>
      <color indexed="81"/>
      <name val="Tahoma"/>
      <family val="2"/>
    </font>
    <font>
      <b/>
      <sz val="11"/>
      <color indexed="8"/>
      <name val="Arial"/>
      <family val="2"/>
    </font>
    <font>
      <b/>
      <sz val="10"/>
      <color indexed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rgb="FF000000"/>
      <name val="SansSerif"/>
    </font>
    <font>
      <b/>
      <sz val="8"/>
      <color rgb="FF000000"/>
      <name val="SansSerif"/>
    </font>
    <font>
      <sz val="8"/>
      <color rgb="FF000000"/>
      <name val="SansSerif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C0C0C0"/>
        <bgColor rgb="FF000000"/>
      </patternFill>
    </fill>
  </fills>
  <borders count="49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0" borderId="0"/>
  </cellStyleXfs>
  <cellXfs count="141">
    <xf numFmtId="0" fontId="0" fillId="0" borderId="0" xfId="0"/>
    <xf numFmtId="0" fontId="2" fillId="2" borderId="0" xfId="0" applyFont="1" applyFill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1" xfId="0" applyBorder="1"/>
    <xf numFmtId="0" fontId="15" fillId="0" borderId="0" xfId="0" applyFont="1"/>
    <xf numFmtId="0" fontId="4" fillId="0" borderId="0" xfId="0" applyFont="1"/>
    <xf numFmtId="0" fontId="7" fillId="4" borderId="2" xfId="0" applyFont="1" applyFill="1" applyBorder="1"/>
    <xf numFmtId="0" fontId="4" fillId="0" borderId="3" xfId="0" applyFont="1" applyBorder="1" applyAlignment="1">
      <alignment vertical="center"/>
    </xf>
    <xf numFmtId="0" fontId="0" fillId="0" borderId="4" xfId="0" applyBorder="1"/>
    <xf numFmtId="0" fontId="4" fillId="6" borderId="5" xfId="2" applyFont="1" applyFill="1" applyBorder="1" applyAlignment="1">
      <alignment vertical="center" wrapText="1"/>
    </xf>
    <xf numFmtId="0" fontId="4" fillId="6" borderId="6" xfId="2" applyFont="1" applyFill="1" applyBorder="1" applyAlignment="1">
      <alignment vertical="center" wrapText="1"/>
    </xf>
    <xf numFmtId="0" fontId="4" fillId="6" borderId="3" xfId="2" applyFont="1" applyFill="1" applyBorder="1" applyAlignment="1">
      <alignment vertical="center" wrapText="1"/>
    </xf>
    <xf numFmtId="0" fontId="3" fillId="0" borderId="5" xfId="2" applyFont="1" applyBorder="1" applyAlignment="1">
      <alignment horizontal="left" vertical="center" wrapText="1"/>
    </xf>
    <xf numFmtId="0" fontId="3" fillId="0" borderId="5" xfId="2" applyFont="1" applyBorder="1" applyAlignment="1">
      <alignment horizontal="center" vertical="center" wrapText="1"/>
    </xf>
    <xf numFmtId="165" fontId="3" fillId="0" borderId="5" xfId="2" applyNumberFormat="1" applyFont="1" applyBorder="1" applyAlignment="1">
      <alignment horizontal="center" vertical="center" wrapText="1"/>
    </xf>
    <xf numFmtId="0" fontId="3" fillId="0" borderId="7" xfId="2" applyFont="1" applyBorder="1" applyAlignment="1">
      <alignment horizontal="left" vertical="center" wrapText="1"/>
    </xf>
    <xf numFmtId="0" fontId="3" fillId="0" borderId="5" xfId="2" applyFont="1" applyBorder="1" applyAlignment="1">
      <alignment vertical="center" wrapText="1"/>
    </xf>
    <xf numFmtId="165" fontId="3" fillId="0" borderId="5" xfId="2" applyNumberFormat="1" applyFont="1" applyBorder="1" applyAlignment="1">
      <alignment vertical="center" wrapText="1"/>
    </xf>
    <xf numFmtId="165" fontId="3" fillId="0" borderId="5" xfId="2" applyNumberFormat="1" applyFont="1" applyBorder="1" applyAlignment="1">
      <alignment horizontal="right" vertical="center" wrapText="1"/>
    </xf>
    <xf numFmtId="0" fontId="9" fillId="0" borderId="1" xfId="2" applyFont="1" applyBorder="1" applyAlignment="1">
      <alignment horizontal="center"/>
    </xf>
    <xf numFmtId="165" fontId="3" fillId="0" borderId="8" xfId="2" applyNumberFormat="1" applyFont="1" applyBorder="1" applyAlignment="1">
      <alignment vertical="center" wrapText="1"/>
    </xf>
    <xf numFmtId="0" fontId="4" fillId="0" borderId="5" xfId="0" applyFont="1" applyBorder="1" applyAlignment="1">
      <alignment wrapText="1"/>
    </xf>
    <xf numFmtId="0" fontId="4" fillId="0" borderId="5" xfId="0" applyFont="1" applyBorder="1" applyAlignment="1">
      <alignment horizontal="center" wrapText="1"/>
    </xf>
    <xf numFmtId="0" fontId="9" fillId="5" borderId="9" xfId="2" applyFont="1" applyFill="1" applyBorder="1" applyAlignment="1">
      <alignment horizontal="center"/>
    </xf>
    <xf numFmtId="0" fontId="4" fillId="7" borderId="10" xfId="0" applyFont="1" applyFill="1" applyBorder="1" applyAlignment="1">
      <alignment wrapText="1"/>
    </xf>
    <xf numFmtId="0" fontId="4" fillId="7" borderId="11" xfId="0" applyFont="1" applyFill="1" applyBorder="1" applyAlignment="1">
      <alignment wrapText="1"/>
    </xf>
    <xf numFmtId="0" fontId="16" fillId="8" borderId="12" xfId="0" applyFont="1" applyFill="1" applyBorder="1" applyAlignment="1">
      <alignment wrapText="1"/>
    </xf>
    <xf numFmtId="0" fontId="4" fillId="0" borderId="0" xfId="0" applyFont="1" applyAlignment="1">
      <alignment horizontal="right"/>
    </xf>
    <xf numFmtId="165" fontId="4" fillId="0" borderId="8" xfId="2" applyNumberFormat="1" applyFont="1" applyBorder="1" applyAlignment="1">
      <alignment vertical="center" wrapText="1"/>
    </xf>
    <xf numFmtId="0" fontId="10" fillId="9" borderId="7" xfId="0" applyFont="1" applyFill="1" applyBorder="1" applyAlignment="1">
      <alignment wrapText="1"/>
    </xf>
    <xf numFmtId="0" fontId="10" fillId="9" borderId="6" xfId="0" applyFont="1" applyFill="1" applyBorder="1" applyAlignment="1">
      <alignment wrapText="1"/>
    </xf>
    <xf numFmtId="0" fontId="10" fillId="9" borderId="3" xfId="0" applyFont="1" applyFill="1" applyBorder="1" applyAlignment="1">
      <alignment wrapText="1"/>
    </xf>
    <xf numFmtId="165" fontId="5" fillId="9" borderId="13" xfId="0" applyNumberFormat="1" applyFont="1" applyFill="1" applyBorder="1" applyAlignment="1">
      <alignment horizontal="center" wrapText="1"/>
    </xf>
    <xf numFmtId="165" fontId="4" fillId="9" borderId="8" xfId="2" applyNumberFormat="1" applyFont="1" applyFill="1" applyBorder="1" applyAlignment="1">
      <alignment vertical="center" wrapText="1"/>
    </xf>
    <xf numFmtId="0" fontId="10" fillId="9" borderId="14" xfId="0" applyFont="1" applyFill="1" applyBorder="1" applyAlignment="1">
      <alignment wrapText="1"/>
    </xf>
    <xf numFmtId="0" fontId="4" fillId="9" borderId="6" xfId="0" applyFont="1" applyFill="1" applyBorder="1" applyAlignment="1">
      <alignment horizontal="left" vertical="center"/>
    </xf>
    <xf numFmtId="0" fontId="4" fillId="9" borderId="3" xfId="0" applyFont="1" applyFill="1" applyBorder="1" applyAlignment="1">
      <alignment horizontal="left" vertical="center"/>
    </xf>
    <xf numFmtId="4" fontId="3" fillId="0" borderId="8" xfId="2" applyNumberFormat="1" applyFont="1" applyBorder="1" applyAlignment="1">
      <alignment horizontal="right" vertical="center" wrapText="1"/>
    </xf>
    <xf numFmtId="4" fontId="16" fillId="8" borderId="15" xfId="2" applyNumberFormat="1" applyFont="1" applyFill="1" applyBorder="1" applyAlignment="1">
      <alignment horizontal="right" vertical="center" wrapText="1"/>
    </xf>
    <xf numFmtId="0" fontId="3" fillId="0" borderId="6" xfId="2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indent="1"/>
    </xf>
    <xf numFmtId="0" fontId="4" fillId="3" borderId="3" xfId="0" applyFont="1" applyFill="1" applyBorder="1" applyAlignment="1">
      <alignment vertical="center"/>
    </xf>
    <xf numFmtId="165" fontId="4" fillId="0" borderId="16" xfId="2" applyNumberFormat="1" applyFont="1" applyBorder="1" applyAlignment="1">
      <alignment vertical="center" wrapText="1"/>
    </xf>
    <xf numFmtId="0" fontId="0" fillId="0" borderId="17" xfId="0" applyBorder="1"/>
    <xf numFmtId="0" fontId="4" fillId="0" borderId="3" xfId="0" applyFont="1" applyBorder="1" applyAlignment="1">
      <alignment horizontal="left" vertical="center"/>
    </xf>
    <xf numFmtId="0" fontId="4" fillId="7" borderId="18" xfId="0" applyFont="1" applyFill="1" applyBorder="1" applyAlignment="1">
      <alignment wrapText="1"/>
    </xf>
    <xf numFmtId="0" fontId="4" fillId="7" borderId="18" xfId="0" applyFont="1" applyFill="1" applyBorder="1" applyAlignment="1">
      <alignment vertical="top" wrapText="1"/>
    </xf>
    <xf numFmtId="0" fontId="18" fillId="0" borderId="0" xfId="0" applyFont="1" applyAlignment="1">
      <alignment horizontal="center" wrapText="1"/>
    </xf>
    <xf numFmtId="0" fontId="0" fillId="0" borderId="19" xfId="0" applyBorder="1"/>
    <xf numFmtId="4" fontId="16" fillId="8" borderId="8" xfId="2" applyNumberFormat="1" applyFont="1" applyFill="1" applyBorder="1" applyAlignment="1" applyProtection="1">
      <alignment vertical="center"/>
      <protection locked="0"/>
    </xf>
    <xf numFmtId="4" fontId="16" fillId="8" borderId="20" xfId="2" applyNumberFormat="1" applyFont="1" applyFill="1" applyBorder="1" applyAlignment="1" applyProtection="1">
      <alignment vertical="center"/>
      <protection locked="0"/>
    </xf>
    <xf numFmtId="0" fontId="4" fillId="6" borderId="21" xfId="0" applyFont="1" applyFill="1" applyBorder="1" applyAlignment="1">
      <alignment vertical="center"/>
    </xf>
    <xf numFmtId="0" fontId="4" fillId="6" borderId="8" xfId="2" applyFont="1" applyFill="1" applyBorder="1" applyAlignment="1">
      <alignment horizontal="left" vertical="center"/>
    </xf>
    <xf numFmtId="0" fontId="16" fillId="8" borderId="22" xfId="2" applyFont="1" applyFill="1" applyBorder="1" applyAlignment="1" applyProtection="1">
      <alignment vertical="center"/>
      <protection locked="0"/>
    </xf>
    <xf numFmtId="0" fontId="16" fillId="8" borderId="6" xfId="2" applyFont="1" applyFill="1" applyBorder="1" applyAlignment="1" applyProtection="1">
      <alignment vertical="center"/>
      <protection locked="0"/>
    </xf>
    <xf numFmtId="4" fontId="16" fillId="8" borderId="5" xfId="2" applyNumberFormat="1" applyFont="1" applyFill="1" applyBorder="1" applyAlignment="1" applyProtection="1">
      <alignment vertical="center"/>
      <protection locked="0"/>
    </xf>
    <xf numFmtId="165" fontId="4" fillId="7" borderId="8" xfId="2" applyNumberFormat="1" applyFont="1" applyFill="1" applyBorder="1" applyAlignment="1">
      <alignment vertical="center" wrapText="1"/>
    </xf>
    <xf numFmtId="4" fontId="4" fillId="7" borderId="8" xfId="2" applyNumberFormat="1" applyFont="1" applyFill="1" applyBorder="1" applyAlignment="1">
      <alignment horizontal="right" vertical="center" wrapText="1"/>
    </xf>
    <xf numFmtId="165" fontId="5" fillId="9" borderId="3" xfId="0" applyNumberFormat="1" applyFont="1" applyFill="1" applyBorder="1" applyAlignment="1">
      <alignment horizontal="center" wrapText="1"/>
    </xf>
    <xf numFmtId="0" fontId="7" fillId="0" borderId="0" xfId="0" applyFont="1"/>
    <xf numFmtId="0" fontId="4" fillId="3" borderId="25" xfId="0" applyFont="1" applyFill="1" applyBorder="1" applyAlignment="1">
      <alignment horizontal="center" wrapText="1"/>
    </xf>
    <xf numFmtId="0" fontId="4" fillId="3" borderId="26" xfId="0" applyFont="1" applyFill="1" applyBorder="1" applyAlignment="1">
      <alignment horizontal="center" wrapText="1"/>
    </xf>
    <xf numFmtId="0" fontId="18" fillId="6" borderId="27" xfId="0" applyFont="1" applyFill="1" applyBorder="1" applyAlignment="1">
      <alignment horizontal="left" wrapText="1"/>
    </xf>
    <xf numFmtId="0" fontId="3" fillId="6" borderId="28" xfId="0" applyFont="1" applyFill="1" applyBorder="1" applyAlignment="1">
      <alignment horizontal="left" vertical="top" wrapText="1"/>
    </xf>
    <xf numFmtId="0" fontId="4" fillId="3" borderId="29" xfId="0" applyFont="1" applyFill="1" applyBorder="1" applyAlignment="1">
      <alignment horizontal="center" vertical="top" wrapText="1"/>
    </xf>
    <xf numFmtId="166" fontId="4" fillId="3" borderId="8" xfId="2" applyNumberFormat="1" applyFont="1" applyFill="1" applyBorder="1" applyAlignment="1">
      <alignment vertical="center" wrapText="1"/>
    </xf>
    <xf numFmtId="166" fontId="4" fillId="9" borderId="8" xfId="2" applyNumberFormat="1" applyFont="1" applyFill="1" applyBorder="1" applyAlignment="1">
      <alignment vertical="center" wrapText="1"/>
    </xf>
    <xf numFmtId="3" fontId="16" fillId="8" borderId="15" xfId="2" applyNumberFormat="1" applyFont="1" applyFill="1" applyBorder="1" applyAlignment="1">
      <alignment vertical="center"/>
    </xf>
    <xf numFmtId="167" fontId="16" fillId="8" borderId="46" xfId="1" applyNumberFormat="1" applyFont="1" applyFill="1" applyBorder="1" applyAlignment="1">
      <alignment horizontal="right" wrapText="1"/>
    </xf>
    <xf numFmtId="167" fontId="4" fillId="0" borderId="11" xfId="0" applyNumberFormat="1" applyFont="1" applyBorder="1" applyAlignment="1">
      <alignment horizontal="right" wrapText="1"/>
    </xf>
    <xf numFmtId="167" fontId="16" fillId="8" borderId="46" xfId="0" applyNumberFormat="1" applyFont="1" applyFill="1" applyBorder="1" applyAlignment="1">
      <alignment horizontal="right" wrapText="1"/>
    </xf>
    <xf numFmtId="167" fontId="0" fillId="6" borderId="47" xfId="0" applyNumberFormat="1" applyFill="1" applyBorder="1" applyAlignment="1">
      <alignment horizontal="right" vertical="center" wrapText="1"/>
    </xf>
    <xf numFmtId="167" fontId="18" fillId="6" borderId="7" xfId="0" applyNumberFormat="1" applyFont="1" applyFill="1" applyBorder="1" applyAlignment="1">
      <alignment horizontal="right" vertical="center" wrapText="1"/>
    </xf>
    <xf numFmtId="167" fontId="3" fillId="6" borderId="7" xfId="0" applyNumberFormat="1" applyFont="1" applyFill="1" applyBorder="1" applyAlignment="1">
      <alignment horizontal="right" vertical="center" wrapText="1"/>
    </xf>
    <xf numFmtId="167" fontId="4" fillId="7" borderId="11" xfId="1" applyNumberFormat="1" applyFont="1" applyFill="1" applyBorder="1" applyAlignment="1">
      <alignment horizontal="right" vertical="center" wrapText="1"/>
    </xf>
    <xf numFmtId="0" fontId="18" fillId="6" borderId="23" xfId="0" applyFont="1" applyFill="1" applyBorder="1" applyAlignment="1">
      <alignment horizontal="center" vertical="center" wrapText="1"/>
    </xf>
    <xf numFmtId="0" fontId="18" fillId="6" borderId="24" xfId="0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horizontal="left" vertical="center" wrapText="1"/>
    </xf>
    <xf numFmtId="0" fontId="20" fillId="12" borderId="0" xfId="0" applyFont="1" applyFill="1" applyAlignment="1">
      <alignment wrapText="1"/>
    </xf>
    <xf numFmtId="0" fontId="21" fillId="13" borderId="48" xfId="0" applyFont="1" applyFill="1" applyBorder="1" applyAlignment="1">
      <alignment wrapText="1"/>
    </xf>
    <xf numFmtId="0" fontId="22" fillId="12" borderId="48" xfId="0" applyFont="1" applyFill="1" applyBorder="1" applyAlignment="1">
      <alignment wrapText="1"/>
    </xf>
    <xf numFmtId="0" fontId="21" fillId="13" borderId="48" xfId="0" applyFont="1" applyFill="1" applyBorder="1" applyAlignment="1">
      <alignment horizontal="center" wrapText="1"/>
    </xf>
    <xf numFmtId="0" fontId="4" fillId="3" borderId="5" xfId="2" applyFont="1" applyFill="1" applyBorder="1" applyAlignment="1">
      <alignment vertical="center" wrapText="1"/>
    </xf>
    <xf numFmtId="0" fontId="16" fillId="8" borderId="36" xfId="2" applyFont="1" applyFill="1" applyBorder="1" applyAlignment="1">
      <alignment horizontal="left" vertical="center"/>
    </xf>
    <xf numFmtId="0" fontId="16" fillId="8" borderId="37" xfId="2" applyFont="1" applyFill="1" applyBorder="1" applyAlignment="1">
      <alignment horizontal="left" vertical="center"/>
    </xf>
    <xf numFmtId="0" fontId="4" fillId="0" borderId="10" xfId="0" applyFont="1" applyBorder="1" applyAlignment="1" applyProtection="1">
      <alignment wrapText="1"/>
      <protection locked="0"/>
    </xf>
    <xf numFmtId="0" fontId="17" fillId="0" borderId="11" xfId="0" applyFont="1" applyBorder="1" applyAlignment="1" applyProtection="1">
      <alignment wrapText="1"/>
      <protection locked="0"/>
    </xf>
    <xf numFmtId="0" fontId="16" fillId="8" borderId="12" xfId="0" applyFont="1" applyFill="1" applyBorder="1" applyAlignment="1" applyProtection="1">
      <alignment wrapText="1"/>
      <protection locked="0"/>
    </xf>
    <xf numFmtId="0" fontId="16" fillId="8" borderId="40" xfId="2" applyFont="1" applyFill="1" applyBorder="1" applyAlignment="1">
      <alignment vertical="center"/>
    </xf>
    <xf numFmtId="0" fontId="16" fillId="8" borderId="40" xfId="2" applyFont="1" applyFill="1" applyBorder="1" applyAlignment="1">
      <alignment vertical="center" wrapText="1"/>
    </xf>
    <xf numFmtId="0" fontId="16" fillId="8" borderId="43" xfId="2" applyFont="1" applyFill="1" applyBorder="1" applyAlignment="1">
      <alignment vertical="center" wrapText="1"/>
    </xf>
    <xf numFmtId="0" fontId="16" fillId="8" borderId="31" xfId="0" applyFont="1" applyFill="1" applyBorder="1" applyAlignment="1">
      <alignment horizontal="center" vertical="center" wrapText="1"/>
    </xf>
    <xf numFmtId="0" fontId="16" fillId="8" borderId="33" xfId="0" applyFont="1" applyFill="1" applyBorder="1" applyAlignment="1">
      <alignment horizontal="center" vertical="center" wrapText="1"/>
    </xf>
    <xf numFmtId="0" fontId="16" fillId="8" borderId="32" xfId="0" applyFont="1" applyFill="1" applyBorder="1" applyAlignment="1">
      <alignment horizontal="center" vertical="center" wrapText="1"/>
    </xf>
    <xf numFmtId="0" fontId="16" fillId="8" borderId="10" xfId="0" applyFont="1" applyFill="1" applyBorder="1" applyAlignment="1" applyProtection="1">
      <alignment horizontal="center" vertical="center" wrapText="1"/>
      <protection locked="0"/>
    </xf>
    <xf numFmtId="0" fontId="16" fillId="8" borderId="30" xfId="0" applyFont="1" applyFill="1" applyBorder="1" applyAlignment="1" applyProtection="1">
      <alignment horizontal="center" vertical="center" wrapText="1"/>
      <protection locked="0"/>
    </xf>
    <xf numFmtId="0" fontId="19" fillId="10" borderId="31" xfId="0" applyFont="1" applyFill="1" applyBorder="1" applyAlignment="1">
      <alignment horizontal="center" wrapText="1"/>
    </xf>
    <xf numFmtId="0" fontId="19" fillId="10" borderId="32" xfId="0" applyFont="1" applyFill="1" applyBorder="1" applyAlignment="1">
      <alignment horizontal="center" wrapText="1"/>
    </xf>
    <xf numFmtId="0" fontId="16" fillId="8" borderId="10" xfId="0" applyFont="1" applyFill="1" applyBorder="1" applyAlignment="1">
      <alignment horizontal="center" vertical="center" wrapText="1"/>
    </xf>
    <xf numFmtId="0" fontId="16" fillId="8" borderId="30" xfId="0" applyFont="1" applyFill="1" applyBorder="1" applyAlignment="1">
      <alignment horizontal="center" vertical="center" wrapText="1"/>
    </xf>
    <xf numFmtId="0" fontId="3" fillId="11" borderId="34" xfId="0" applyFont="1" applyFill="1" applyBorder="1" applyAlignment="1">
      <alignment horizontal="left" vertical="top" wrapText="1"/>
    </xf>
    <xf numFmtId="0" fontId="0" fillId="11" borderId="35" xfId="0" applyFill="1" applyBorder="1" applyAlignment="1">
      <alignment horizontal="left" vertical="top" wrapText="1"/>
    </xf>
    <xf numFmtId="0" fontId="0" fillId="11" borderId="12" xfId="0" applyFill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0" fontId="4" fillId="3" borderId="5" xfId="2" applyFont="1" applyFill="1" applyBorder="1" applyAlignment="1">
      <alignment horizontal="left" vertical="center" wrapText="1"/>
    </xf>
    <xf numFmtId="0" fontId="19" fillId="10" borderId="31" xfId="0" applyFont="1" applyFill="1" applyBorder="1" applyAlignment="1">
      <alignment horizontal="center" vertical="center" wrapText="1"/>
    </xf>
    <xf numFmtId="0" fontId="19" fillId="10" borderId="33" xfId="0" applyFont="1" applyFill="1" applyBorder="1" applyAlignment="1">
      <alignment horizontal="center" vertical="center" wrapText="1"/>
    </xf>
    <xf numFmtId="0" fontId="19" fillId="10" borderId="32" xfId="0" applyFont="1" applyFill="1" applyBorder="1" applyAlignment="1">
      <alignment horizontal="center" vertical="center" wrapText="1"/>
    </xf>
    <xf numFmtId="0" fontId="16" fillId="8" borderId="41" xfId="2" applyFont="1" applyFill="1" applyBorder="1" applyAlignment="1">
      <alignment horizontal="left" vertical="center"/>
    </xf>
    <xf numFmtId="0" fontId="16" fillId="8" borderId="42" xfId="2" applyFont="1" applyFill="1" applyBorder="1" applyAlignment="1">
      <alignment horizontal="left" vertical="center"/>
    </xf>
    <xf numFmtId="0" fontId="10" fillId="0" borderId="7" xfId="0" applyFont="1" applyBorder="1" applyAlignment="1">
      <alignment horizontal="left" wrapText="1"/>
    </xf>
    <xf numFmtId="0" fontId="10" fillId="0" borderId="6" xfId="0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10" fillId="9" borderId="7" xfId="0" applyFont="1" applyFill="1" applyBorder="1" applyAlignment="1">
      <alignment horizontal="left" wrapText="1"/>
    </xf>
    <xf numFmtId="0" fontId="10" fillId="9" borderId="6" xfId="0" applyFont="1" applyFill="1" applyBorder="1" applyAlignment="1">
      <alignment horizontal="left" wrapText="1"/>
    </xf>
    <xf numFmtId="0" fontId="10" fillId="9" borderId="3" xfId="0" applyFont="1" applyFill="1" applyBorder="1" applyAlignment="1">
      <alignment horizontal="left" wrapText="1"/>
    </xf>
    <xf numFmtId="0" fontId="16" fillId="8" borderId="0" xfId="2" applyFont="1" applyFill="1" applyAlignment="1">
      <alignment horizontal="center" vertical="center"/>
    </xf>
    <xf numFmtId="0" fontId="16" fillId="8" borderId="45" xfId="2" applyFont="1" applyFill="1" applyBorder="1" applyAlignment="1">
      <alignment horizontal="center" vertical="center"/>
    </xf>
    <xf numFmtId="0" fontId="10" fillId="9" borderId="22" xfId="0" applyFont="1" applyFill="1" applyBorder="1" applyAlignment="1">
      <alignment horizontal="left" wrapText="1"/>
    </xf>
    <xf numFmtId="0" fontId="16" fillId="8" borderId="0" xfId="2" applyFont="1" applyFill="1" applyAlignment="1">
      <alignment horizontal="left" vertical="center"/>
    </xf>
    <xf numFmtId="0" fontId="16" fillId="8" borderId="45" xfId="2" applyFont="1" applyFill="1" applyBorder="1" applyAlignment="1">
      <alignment horizontal="left" vertical="center"/>
    </xf>
    <xf numFmtId="0" fontId="16" fillId="8" borderId="6" xfId="2" applyFont="1" applyFill="1" applyBorder="1" applyAlignment="1">
      <alignment horizontal="center" vertical="center"/>
    </xf>
    <xf numFmtId="0" fontId="16" fillId="8" borderId="3" xfId="2" applyFont="1" applyFill="1" applyBorder="1" applyAlignment="1">
      <alignment horizontal="center" vertical="center"/>
    </xf>
    <xf numFmtId="0" fontId="16" fillId="8" borderId="42" xfId="2" applyFont="1" applyFill="1" applyBorder="1" applyAlignment="1">
      <alignment horizontal="left" vertical="center" wrapText="1"/>
    </xf>
    <xf numFmtId="0" fontId="16" fillId="8" borderId="44" xfId="2" applyFont="1" applyFill="1" applyBorder="1" applyAlignment="1">
      <alignment horizontal="left" vertical="center" wrapText="1"/>
    </xf>
    <xf numFmtId="0" fontId="4" fillId="7" borderId="6" xfId="0" applyFont="1" applyFill="1" applyBorder="1" applyAlignment="1">
      <alignment horizontal="left" vertical="center"/>
    </xf>
    <xf numFmtId="0" fontId="4" fillId="7" borderId="3" xfId="0" applyFont="1" applyFill="1" applyBorder="1" applyAlignment="1">
      <alignment horizontal="left" vertical="center"/>
    </xf>
    <xf numFmtId="0" fontId="3" fillId="11" borderId="12" xfId="0" applyFont="1" applyFill="1" applyBorder="1" applyAlignment="1">
      <alignment horizontal="left" vertical="top" wrapText="1"/>
    </xf>
    <xf numFmtId="0" fontId="10" fillId="9" borderId="22" xfId="0" applyFont="1" applyFill="1" applyBorder="1" applyAlignment="1">
      <alignment horizontal="left" vertical="center" wrapText="1"/>
    </xf>
    <xf numFmtId="0" fontId="10" fillId="9" borderId="6" xfId="0" applyFont="1" applyFill="1" applyBorder="1" applyAlignment="1">
      <alignment horizontal="left" vertical="center" wrapText="1"/>
    </xf>
    <xf numFmtId="0" fontId="16" fillId="8" borderId="36" xfId="2" applyFont="1" applyFill="1" applyBorder="1" applyAlignment="1">
      <alignment horizontal="center" vertical="center"/>
    </xf>
    <xf numFmtId="0" fontId="16" fillId="8" borderId="37" xfId="2" applyFont="1" applyFill="1" applyBorder="1" applyAlignment="1">
      <alignment horizontal="center" vertical="center"/>
    </xf>
    <xf numFmtId="0" fontId="16" fillId="8" borderId="38" xfId="2" applyFont="1" applyFill="1" applyBorder="1" applyAlignment="1">
      <alignment horizontal="center" vertical="center"/>
    </xf>
    <xf numFmtId="0" fontId="16" fillId="8" borderId="39" xfId="2" applyFont="1" applyFill="1" applyBorder="1" applyAlignment="1">
      <alignment horizontal="center" vertical="center"/>
    </xf>
    <xf numFmtId="0" fontId="16" fillId="8" borderId="37" xfId="2" applyFont="1" applyFill="1" applyBorder="1" applyAlignment="1">
      <alignment horizontal="center" vertical="center" wrapText="1"/>
    </xf>
    <xf numFmtId="0" fontId="16" fillId="8" borderId="39" xfId="2" applyFont="1" applyFill="1" applyBorder="1" applyAlignment="1">
      <alignment horizontal="center" vertical="center" wrapText="1"/>
    </xf>
    <xf numFmtId="0" fontId="16" fillId="8" borderId="36" xfId="2" applyFont="1" applyFill="1" applyBorder="1" applyAlignment="1">
      <alignment horizontal="center" vertical="center" wrapText="1"/>
    </xf>
    <xf numFmtId="0" fontId="16" fillId="8" borderId="0" xfId="2" applyFont="1" applyFill="1" applyAlignment="1">
      <alignment horizontal="center" vertical="center" wrapText="1"/>
    </xf>
    <xf numFmtId="0" fontId="16" fillId="8" borderId="43" xfId="2" applyFont="1" applyFill="1" applyBorder="1" applyAlignment="1">
      <alignment horizontal="center" vertical="center" wrapText="1"/>
    </xf>
    <xf numFmtId="0" fontId="16" fillId="8" borderId="20" xfId="2" applyFont="1" applyFill="1" applyBorder="1" applyAlignment="1">
      <alignment horizontal="center" vertical="center" wrapText="1"/>
    </xf>
    <xf numFmtId="0" fontId="9" fillId="5" borderId="9" xfId="2" applyFont="1" applyFill="1" applyBorder="1" applyAlignment="1">
      <alignment horizontal="center" vertical="center"/>
    </xf>
  </cellXfs>
  <cellStyles count="3">
    <cellStyle name="Moneda" xfId="1" builtinId="4"/>
    <cellStyle name="Normal" xfId="0" builtinId="0"/>
    <cellStyle name="Normal_INFINGUA" xfId="2" xr:uid="{9DEC5530-EBF3-4D5A-958C-F7AA15008C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419F2-771A-45C7-B494-414506704468}">
  <sheetPr codeName="Orria1"/>
  <dimension ref="A1:D10"/>
  <sheetViews>
    <sheetView workbookViewId="0">
      <selection activeCell="C4" sqref="C4"/>
    </sheetView>
  </sheetViews>
  <sheetFormatPr baseColWidth="10" defaultColWidth="9.140625" defaultRowHeight="12.75"/>
  <cols>
    <col min="1" max="1" width="0.28515625" customWidth="1"/>
    <col min="2" max="2" width="69" customWidth="1"/>
    <col min="3" max="3" width="34.140625" customWidth="1"/>
    <col min="4" max="4" width="1.28515625" customWidth="1"/>
    <col min="5" max="256" width="11.42578125" customWidth="1"/>
  </cols>
  <sheetData>
    <row r="1" spans="1:4" ht="21.95" customHeight="1">
      <c r="A1" s="1"/>
      <c r="B1" s="78"/>
      <c r="C1" s="78"/>
      <c r="D1" s="1"/>
    </row>
    <row r="2" spans="1:4" ht="14.1" customHeight="1">
      <c r="A2" s="1"/>
      <c r="B2" s="81" t="s">
        <v>0</v>
      </c>
      <c r="C2" s="79" t="s">
        <v>1</v>
      </c>
      <c r="D2" s="1"/>
    </row>
    <row r="3" spans="1:4" ht="14.1" customHeight="1">
      <c r="A3" s="1"/>
      <c r="B3" s="80" t="s">
        <v>2</v>
      </c>
      <c r="C3" s="80">
        <f>COSTE_I</f>
        <v>0</v>
      </c>
      <c r="D3" s="1"/>
    </row>
    <row r="4" spans="1:4" ht="14.1" customHeight="1">
      <c r="A4" s="1"/>
      <c r="B4" s="80" t="s">
        <v>3</v>
      </c>
      <c r="C4" s="80">
        <f>COSTE_II</f>
        <v>0</v>
      </c>
      <c r="D4" s="1"/>
    </row>
    <row r="5" spans="1:4" ht="14.1" customHeight="1">
      <c r="A5" s="1"/>
      <c r="B5" s="80" t="s">
        <v>4</v>
      </c>
      <c r="C5" s="80">
        <f>COSTE_III</f>
        <v>0</v>
      </c>
      <c r="D5" s="1"/>
    </row>
    <row r="6" spans="1:4" ht="14.1" customHeight="1">
      <c r="A6" s="1"/>
      <c r="B6" s="80" t="s">
        <v>5</v>
      </c>
      <c r="C6" s="80">
        <f>COSTE_IV</f>
        <v>0</v>
      </c>
      <c r="D6" s="1"/>
    </row>
    <row r="7" spans="1:4" ht="14.1" customHeight="1">
      <c r="A7" s="1"/>
      <c r="B7" s="80" t="s">
        <v>6</v>
      </c>
      <c r="C7" s="80">
        <f>COSTE_V</f>
        <v>0</v>
      </c>
      <c r="D7" s="1"/>
    </row>
    <row r="8" spans="1:4">
      <c r="B8" s="80" t="s">
        <v>7</v>
      </c>
      <c r="C8" s="80">
        <f>COSTE_VI</f>
        <v>0</v>
      </c>
    </row>
    <row r="9" spans="1:4">
      <c r="B9" s="80" t="s">
        <v>8</v>
      </c>
      <c r="C9" s="80">
        <f>COSTE_VII</f>
        <v>0</v>
      </c>
    </row>
    <row r="10" spans="1:4">
      <c r="B10" s="80" t="s">
        <v>9</v>
      </c>
      <c r="C10" s="80">
        <f>COSTE_VIII</f>
        <v>0</v>
      </c>
    </row>
  </sheetData>
  <sheetProtection algorithmName="SHA-512" hashValue="o7ArnA2mWnJkNce+KQ0EFfy2dk39GJS1zoz4k00sT+RTkpZSrpZFjsuYplIAdGWox0pXt85sJuMfJ3oYTGd+UQ==" saltValue="TK9/frKGFimISbD0fuyn4A==" spinCount="100000" sheet="1" objects="1" scenarios="1"/>
  <pageMargins left="0" right="0" top="0" bottom="0" header="0.5" footer="0.5"/>
  <pageSetup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08E55-1DD8-499B-A929-ABC8188F2349}">
  <sheetPr codeName="Orria2"/>
  <dimension ref="A1:D30"/>
  <sheetViews>
    <sheetView tabSelected="1" zoomScale="115" zoomScaleNormal="115" workbookViewId="0">
      <selection activeCell="F13" sqref="F13"/>
    </sheetView>
  </sheetViews>
  <sheetFormatPr baseColWidth="10" defaultColWidth="9.140625" defaultRowHeight="12.75"/>
  <cols>
    <col min="1" max="1" width="15.42578125" customWidth="1"/>
    <col min="2" max="2" width="50.140625" bestFit="1" customWidth="1"/>
    <col min="3" max="3" width="31.85546875" customWidth="1"/>
    <col min="4" max="4" width="14.28515625" customWidth="1"/>
    <col min="5" max="256" width="11.42578125" customWidth="1"/>
  </cols>
  <sheetData>
    <row r="1" spans="2:4" ht="7.5" customHeight="1" thickBot="1"/>
    <row r="2" spans="2:4" ht="66.75" customHeight="1" thickBot="1">
      <c r="B2" s="96" t="s">
        <v>42</v>
      </c>
      <c r="C2" s="97"/>
    </row>
    <row r="3" spans="2:4" ht="13.5" thickBot="1"/>
    <row r="4" spans="2:4" ht="18.75" customHeight="1">
      <c r="B4" s="98" t="s">
        <v>43</v>
      </c>
      <c r="C4" s="98" t="s">
        <v>44</v>
      </c>
      <c r="D4" s="2"/>
    </row>
    <row r="5" spans="2:4" ht="20.25" customHeight="1" thickBot="1">
      <c r="B5" s="99"/>
      <c r="C5" s="99"/>
    </row>
    <row r="6" spans="2:4">
      <c r="B6" s="24" t="s">
        <v>45</v>
      </c>
      <c r="C6" s="74">
        <f>COSTE_I</f>
        <v>0</v>
      </c>
    </row>
    <row r="7" spans="2:4">
      <c r="B7" s="45" t="s">
        <v>46</v>
      </c>
      <c r="C7" s="74">
        <f>COSTE_II</f>
        <v>0</v>
      </c>
    </row>
    <row r="8" spans="2:4" ht="29.1" customHeight="1">
      <c r="B8" s="46" t="s">
        <v>47</v>
      </c>
      <c r="C8" s="74">
        <f>COSTE_III</f>
        <v>0</v>
      </c>
    </row>
    <row r="9" spans="2:4">
      <c r="B9" s="45" t="s">
        <v>48</v>
      </c>
      <c r="C9" s="74">
        <f>COSTE_IV</f>
        <v>0</v>
      </c>
    </row>
    <row r="10" spans="2:4">
      <c r="B10" s="45" t="s">
        <v>49</v>
      </c>
      <c r="C10" s="74">
        <f>COSTE_V</f>
        <v>0</v>
      </c>
    </row>
    <row r="11" spans="2:4" ht="18" customHeight="1">
      <c r="B11" s="46" t="s">
        <v>50</v>
      </c>
      <c r="C11" s="74">
        <f>COSTE_VI</f>
        <v>0</v>
      </c>
    </row>
    <row r="12" spans="2:4">
      <c r="B12" s="25" t="s">
        <v>51</v>
      </c>
      <c r="C12" s="74">
        <f>COSTE_VII</f>
        <v>0</v>
      </c>
    </row>
    <row r="13" spans="2:4" ht="15" customHeight="1">
      <c r="B13" s="25" t="s">
        <v>52</v>
      </c>
      <c r="C13" s="74">
        <f>COSTE_VIII</f>
        <v>0</v>
      </c>
    </row>
    <row r="14" spans="2:4" s="4" customFormat="1" ht="15.75" thickBot="1">
      <c r="B14" s="26" t="s">
        <v>53</v>
      </c>
      <c r="C14" s="68">
        <f>SUM(COSTES)</f>
        <v>0</v>
      </c>
      <c r="D14"/>
    </row>
    <row r="15" spans="2:4">
      <c r="B15" s="2"/>
      <c r="C15" s="2"/>
    </row>
    <row r="16" spans="2:4" ht="13.5" thickBot="1"/>
    <row r="17" spans="1:4">
      <c r="B17" s="94" t="s">
        <v>54</v>
      </c>
      <c r="C17" s="94" t="s">
        <v>59</v>
      </c>
    </row>
    <row r="18" spans="1:4" ht="22.5" customHeight="1" thickBot="1">
      <c r="B18" s="95"/>
      <c r="C18" s="95"/>
    </row>
    <row r="19" spans="1:4">
      <c r="B19" s="85" t="s">
        <v>55</v>
      </c>
      <c r="C19" s="69"/>
    </row>
    <row r="20" spans="1:4" ht="13.5" thickBot="1">
      <c r="B20" s="86" t="s">
        <v>56</v>
      </c>
      <c r="C20" s="69"/>
    </row>
    <row r="21" spans="1:4" ht="26.25" thickBot="1">
      <c r="A21" s="140" t="s">
        <v>60</v>
      </c>
      <c r="B21" s="86" t="s">
        <v>57</v>
      </c>
      <c r="C21" s="69"/>
    </row>
    <row r="22" spans="1:4" ht="13.5" thickBot="1">
      <c r="B22" s="87" t="s">
        <v>58</v>
      </c>
      <c r="C22" s="70">
        <f>SUM(C19:C21)</f>
        <v>0</v>
      </c>
    </row>
    <row r="24" spans="1:4" ht="13.5" thickBot="1"/>
    <row r="25" spans="1:4" ht="23.25" customHeight="1" thickBot="1">
      <c r="A25" s="48"/>
      <c r="B25" s="91" t="s">
        <v>61</v>
      </c>
      <c r="C25" s="92"/>
      <c r="D25" s="93"/>
    </row>
    <row r="26" spans="1:4">
      <c r="A26" s="48"/>
      <c r="B26" s="60" t="s">
        <v>62</v>
      </c>
      <c r="C26" s="61" t="s">
        <v>66</v>
      </c>
      <c r="D26" s="64" t="s">
        <v>67</v>
      </c>
    </row>
    <row r="27" spans="1:4">
      <c r="A27" s="48"/>
      <c r="B27" s="62" t="s">
        <v>63</v>
      </c>
      <c r="C27" s="72">
        <v>900000</v>
      </c>
      <c r="D27" s="75" t="str">
        <f>IF(TOTAL_PARTIDAS&gt;LIMITE_TOTAL_SUBVENCION,"EZ DU BETETZEN","ZUZENA")</f>
        <v>ZUZENA</v>
      </c>
    </row>
    <row r="28" spans="1:4">
      <c r="A28" s="48"/>
      <c r="B28" s="62" t="s">
        <v>64</v>
      </c>
      <c r="C28" s="73">
        <f>IF(TOTAL_PARTIDAS=0,0,ROUND(20000+(0.07*(SUM(PARTIDAS_SIN_GESTION_NORTE)-200000)),0))</f>
        <v>0</v>
      </c>
      <c r="D28" s="75" t="str">
        <f>IF(GASTOS_GESTION_NORTE&gt;LIMITE_GASTOS_GESTION_NORTE,"EZ DU BETETZEN","ZUZENA")</f>
        <v>ZUZENA</v>
      </c>
    </row>
    <row r="29" spans="1:4" ht="30" customHeight="1" thickBot="1">
      <c r="A29" s="48"/>
      <c r="B29" s="63" t="s">
        <v>65</v>
      </c>
      <c r="C29" s="71">
        <f>ROUND(0.25*TOTAL_PARTIDAS,0)</f>
        <v>0</v>
      </c>
      <c r="D29" s="76" t="str">
        <f>IF(TOTAL_CIUDADANIA_CRITICA&gt;LIMITE_CIUDADANIA_CRITICA,"EZ DU BETETZEN","ZUZENA")</f>
        <v>ZUZENA</v>
      </c>
    </row>
    <row r="30" spans="1:4">
      <c r="D30" s="47"/>
    </row>
  </sheetData>
  <sheetProtection selectLockedCells="1" selectUnlockedCells="1"/>
  <mergeCells count="6">
    <mergeCell ref="B25:D25"/>
    <mergeCell ref="B17:B18"/>
    <mergeCell ref="C17:C18"/>
    <mergeCell ref="B2:C2"/>
    <mergeCell ref="B4:B5"/>
    <mergeCell ref="C4:C5"/>
  </mergeCells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D3D0C-FD2B-44DF-96DD-0A0B0C7CF7C7}">
  <sheetPr codeName="Orria3"/>
  <dimension ref="A1:H91"/>
  <sheetViews>
    <sheetView zoomScale="85" zoomScaleNormal="85" workbookViewId="0">
      <selection activeCell="G6" sqref="G6"/>
    </sheetView>
  </sheetViews>
  <sheetFormatPr baseColWidth="10" defaultColWidth="9.140625" defaultRowHeight="12.75"/>
  <cols>
    <col min="1" max="1" width="22.5703125" customWidth="1"/>
    <col min="2" max="2" width="5.7109375" customWidth="1"/>
    <col min="3" max="3" width="65.28515625" customWidth="1"/>
    <col min="4" max="4" width="14.7109375" customWidth="1"/>
    <col min="5" max="5" width="15.140625" customWidth="1"/>
    <col min="6" max="6" width="13.5703125" customWidth="1"/>
    <col min="7" max="7" width="14.42578125" customWidth="1"/>
    <col min="8" max="8" width="13.42578125" customWidth="1"/>
    <col min="9" max="256" width="11.42578125" customWidth="1"/>
  </cols>
  <sheetData>
    <row r="1" spans="1:8" ht="13.5" thickBot="1"/>
    <row r="2" spans="1:8" ht="36.75" customHeight="1" thickBot="1">
      <c r="B2" s="105" t="s">
        <v>68</v>
      </c>
      <c r="C2" s="106"/>
      <c r="D2" s="106"/>
      <c r="E2" s="106"/>
      <c r="F2" s="106"/>
      <c r="G2" s="106"/>
      <c r="H2" s="107"/>
    </row>
    <row r="3" spans="1:8" ht="16.5" thickBot="1">
      <c r="B3" s="103"/>
      <c r="C3" s="103"/>
      <c r="D3" s="103"/>
      <c r="E3" s="103"/>
      <c r="F3" s="103"/>
      <c r="G3" s="103"/>
      <c r="H3" s="103"/>
    </row>
    <row r="4" spans="1:8" ht="13.5" thickBot="1">
      <c r="D4" s="27" t="s">
        <v>86</v>
      </c>
      <c r="E4" s="6"/>
      <c r="G4" s="27" t="s">
        <v>88</v>
      </c>
      <c r="H4" s="6"/>
    </row>
    <row r="5" spans="1:8" ht="13.5" thickBot="1">
      <c r="D5" s="27"/>
      <c r="E5" s="59"/>
      <c r="G5" s="27"/>
      <c r="H5" s="59"/>
    </row>
    <row r="6" spans="1:8" ht="13.5" thickBot="1">
      <c r="D6" s="27" t="s">
        <v>87</v>
      </c>
      <c r="E6" s="6"/>
      <c r="G6" s="27" t="s">
        <v>89</v>
      </c>
      <c r="H6" s="6"/>
    </row>
    <row r="7" spans="1:8" ht="13.5" thickBot="1"/>
    <row r="8" spans="1:8" ht="56.25" customHeight="1" thickTop="1">
      <c r="A8" s="3"/>
      <c r="B8" s="83" t="s">
        <v>69</v>
      </c>
      <c r="C8" s="84"/>
      <c r="D8" s="88" t="s">
        <v>81</v>
      </c>
      <c r="E8" s="89" t="s">
        <v>82</v>
      </c>
      <c r="F8" s="88" t="s">
        <v>83</v>
      </c>
      <c r="G8" s="89" t="s">
        <v>84</v>
      </c>
      <c r="H8" s="90" t="s">
        <v>85</v>
      </c>
    </row>
    <row r="9" spans="1:8">
      <c r="A9" s="3"/>
      <c r="B9" s="41" t="s">
        <v>10</v>
      </c>
      <c r="C9" s="82" t="s">
        <v>70</v>
      </c>
      <c r="D9" s="82"/>
      <c r="E9" s="82"/>
      <c r="F9" s="82"/>
      <c r="G9" s="82"/>
      <c r="H9" s="65">
        <f>SUM(COSTE_I1,COSTE_I2,COSTE_I3)</f>
        <v>0</v>
      </c>
    </row>
    <row r="10" spans="1:8">
      <c r="A10" s="19"/>
      <c r="B10" s="35" t="s">
        <v>11</v>
      </c>
      <c r="C10" s="29" t="s">
        <v>55</v>
      </c>
      <c r="D10" s="30"/>
      <c r="E10" s="30"/>
      <c r="F10" s="31"/>
      <c r="G10" s="32"/>
      <c r="H10" s="66">
        <f>ROUND(SUM(H11:H12),0)</f>
        <v>0</v>
      </c>
    </row>
    <row r="11" spans="1:8" ht="13.5" thickBot="1">
      <c r="A11" s="3"/>
      <c r="B11" s="7"/>
      <c r="C11" s="21"/>
      <c r="D11" s="22"/>
      <c r="E11" s="22"/>
      <c r="F11" s="22"/>
      <c r="G11" s="14"/>
      <c r="H11" s="20"/>
    </row>
    <row r="12" spans="1:8" ht="13.5" thickBot="1">
      <c r="A12" s="23" t="s">
        <v>60</v>
      </c>
      <c r="B12" s="7"/>
      <c r="C12" s="21"/>
      <c r="D12" s="22"/>
      <c r="E12" s="22"/>
      <c r="F12" s="22"/>
      <c r="G12" s="14"/>
      <c r="H12" s="20"/>
    </row>
    <row r="13" spans="1:8">
      <c r="A13" s="3"/>
      <c r="B13" s="36" t="s">
        <v>12</v>
      </c>
      <c r="C13" s="29" t="s">
        <v>71</v>
      </c>
      <c r="D13" s="34"/>
      <c r="E13" s="34"/>
      <c r="F13" s="34"/>
      <c r="G13" s="32"/>
      <c r="H13" s="66">
        <f>ROUND(SUM(H14:H15),0)</f>
        <v>0</v>
      </c>
    </row>
    <row r="14" spans="1:8" ht="13.5" thickBot="1">
      <c r="A14" s="3"/>
      <c r="B14" s="7"/>
      <c r="C14" s="21"/>
      <c r="D14" s="13"/>
      <c r="E14" s="13"/>
      <c r="F14" s="13"/>
      <c r="G14" s="14"/>
      <c r="H14" s="20"/>
    </row>
    <row r="15" spans="1:8" ht="13.5" thickBot="1">
      <c r="A15" s="23" t="s">
        <v>60</v>
      </c>
      <c r="B15" s="7"/>
      <c r="C15" s="21"/>
      <c r="D15" s="13"/>
      <c r="E15" s="13"/>
      <c r="F15" s="13"/>
      <c r="G15" s="14"/>
      <c r="H15" s="20"/>
    </row>
    <row r="16" spans="1:8" ht="25.5">
      <c r="A16" s="19"/>
      <c r="B16" s="36" t="s">
        <v>13</v>
      </c>
      <c r="C16" s="29" t="s">
        <v>72</v>
      </c>
      <c r="D16" s="34"/>
      <c r="E16" s="34"/>
      <c r="F16" s="34"/>
      <c r="G16" s="32"/>
      <c r="H16" s="66">
        <f>ROUND(SUM(H17:H18),0)</f>
        <v>0</v>
      </c>
    </row>
    <row r="17" spans="1:8" ht="13.5" thickBot="1">
      <c r="A17" s="19"/>
      <c r="B17" s="7"/>
      <c r="C17" s="21"/>
      <c r="D17" s="13"/>
      <c r="E17" s="13"/>
      <c r="F17" s="13"/>
      <c r="G17" s="14"/>
      <c r="H17" s="20"/>
    </row>
    <row r="18" spans="1:8">
      <c r="A18" s="23" t="s">
        <v>60</v>
      </c>
      <c r="B18" s="7"/>
      <c r="C18" s="21"/>
      <c r="D18" s="13"/>
      <c r="E18" s="13"/>
      <c r="F18" s="13"/>
      <c r="G18" s="14"/>
      <c r="H18" s="20"/>
    </row>
    <row r="19" spans="1:8">
      <c r="A19" s="3"/>
      <c r="B19" s="41" t="s">
        <v>14</v>
      </c>
      <c r="C19" s="82" t="s">
        <v>73</v>
      </c>
      <c r="D19" s="82"/>
      <c r="E19" s="82"/>
      <c r="F19" s="82"/>
      <c r="G19" s="82"/>
      <c r="H19" s="65">
        <f>SUM(COSTE_II1,COSTE_II2,COSTE_II3)</f>
        <v>0</v>
      </c>
    </row>
    <row r="20" spans="1:8">
      <c r="A20" s="3"/>
      <c r="B20" s="35" t="s">
        <v>15</v>
      </c>
      <c r="C20" s="29" t="s">
        <v>55</v>
      </c>
      <c r="D20" s="30"/>
      <c r="E20" s="30"/>
      <c r="F20" s="31"/>
      <c r="G20" s="32"/>
      <c r="H20" s="66">
        <f>ROUND(SUM(H21:H22),0)</f>
        <v>0</v>
      </c>
    </row>
    <row r="21" spans="1:8" ht="13.5" thickBot="1">
      <c r="A21" s="3"/>
      <c r="B21" s="7"/>
      <c r="C21" s="21"/>
      <c r="D21" s="13"/>
      <c r="E21" s="13"/>
      <c r="F21" s="13"/>
      <c r="G21" s="14"/>
      <c r="H21" s="20"/>
    </row>
    <row r="22" spans="1:8" ht="13.5" thickBot="1">
      <c r="A22" s="23" t="s">
        <v>60</v>
      </c>
      <c r="B22" s="7"/>
      <c r="C22" s="21"/>
      <c r="D22" s="13"/>
      <c r="E22" s="13"/>
      <c r="F22" s="13"/>
      <c r="G22" s="14"/>
      <c r="H22" s="20"/>
    </row>
    <row r="23" spans="1:8">
      <c r="A23" s="3"/>
      <c r="B23" s="36" t="s">
        <v>16</v>
      </c>
      <c r="C23" s="29" t="s">
        <v>71</v>
      </c>
      <c r="D23" s="34"/>
      <c r="E23" s="34"/>
      <c r="F23" s="34"/>
      <c r="G23" s="32"/>
      <c r="H23" s="66">
        <f>ROUND(SUM(H24:H25),0)</f>
        <v>0</v>
      </c>
    </row>
    <row r="24" spans="1:8" ht="13.5" thickBot="1">
      <c r="A24" s="3"/>
      <c r="B24" s="7"/>
      <c r="C24" s="21"/>
      <c r="D24" s="13"/>
      <c r="E24" s="13"/>
      <c r="F24" s="13"/>
      <c r="G24" s="14"/>
      <c r="H24" s="20"/>
    </row>
    <row r="25" spans="1:8" ht="13.5" thickBot="1">
      <c r="A25" s="23" t="s">
        <v>60</v>
      </c>
      <c r="B25" s="7"/>
      <c r="C25" s="21"/>
      <c r="D25" s="13"/>
      <c r="E25" s="13"/>
      <c r="F25" s="13"/>
      <c r="G25" s="14"/>
      <c r="H25" s="20"/>
    </row>
    <row r="26" spans="1:8" ht="25.5">
      <c r="A26" s="3"/>
      <c r="B26" s="36" t="s">
        <v>17</v>
      </c>
      <c r="C26" s="29" t="s">
        <v>72</v>
      </c>
      <c r="D26" s="34"/>
      <c r="E26" s="34"/>
      <c r="F26" s="34"/>
      <c r="G26" s="32"/>
      <c r="H26" s="66">
        <f>ROUND(SUM(H27:H28),0)</f>
        <v>0</v>
      </c>
    </row>
    <row r="27" spans="1:8" ht="13.5" thickBot="1">
      <c r="A27" s="3"/>
      <c r="B27" s="7"/>
      <c r="C27" s="21"/>
      <c r="D27" s="13"/>
      <c r="E27" s="13"/>
      <c r="F27" s="13"/>
      <c r="G27" s="14"/>
      <c r="H27" s="20"/>
    </row>
    <row r="28" spans="1:8">
      <c r="A28" s="23" t="s">
        <v>60</v>
      </c>
      <c r="B28" s="7"/>
      <c r="C28" s="21"/>
      <c r="D28" s="13"/>
      <c r="E28" s="13"/>
      <c r="F28" s="13"/>
      <c r="G28" s="14"/>
      <c r="H28" s="20"/>
    </row>
    <row r="29" spans="1:8" ht="12.75" customHeight="1">
      <c r="A29" s="3"/>
      <c r="B29" s="41" t="s">
        <v>18</v>
      </c>
      <c r="C29" s="82" t="s">
        <v>74</v>
      </c>
      <c r="D29" s="82"/>
      <c r="E29" s="82"/>
      <c r="F29" s="82"/>
      <c r="G29" s="82"/>
      <c r="H29" s="65">
        <f>SUM(COSTE_III1,COSTE_III2,COSTE_III3)</f>
        <v>0</v>
      </c>
    </row>
    <row r="30" spans="1:8">
      <c r="A30" s="3"/>
      <c r="B30" s="35" t="s">
        <v>19</v>
      </c>
      <c r="C30" s="29" t="s">
        <v>55</v>
      </c>
      <c r="D30" s="30"/>
      <c r="E30" s="30"/>
      <c r="F30" s="31"/>
      <c r="G30" s="32"/>
      <c r="H30" s="66">
        <f>ROUND(SUM(H31:H32),0)</f>
        <v>0</v>
      </c>
    </row>
    <row r="31" spans="1:8" ht="13.5" thickBot="1">
      <c r="A31" s="3"/>
      <c r="B31" s="7"/>
      <c r="C31" s="21"/>
      <c r="D31" s="13"/>
      <c r="E31" s="13"/>
      <c r="F31" s="13"/>
      <c r="G31" s="14"/>
      <c r="H31" s="20"/>
    </row>
    <row r="32" spans="1:8" ht="13.5" thickBot="1">
      <c r="A32" s="23" t="s">
        <v>60</v>
      </c>
      <c r="B32" s="7"/>
      <c r="C32" s="21"/>
      <c r="D32" s="13"/>
      <c r="E32" s="13"/>
      <c r="F32" s="13"/>
      <c r="G32" s="14"/>
      <c r="H32" s="20"/>
    </row>
    <row r="33" spans="1:8">
      <c r="A33" s="3"/>
      <c r="B33" s="36" t="s">
        <v>20</v>
      </c>
      <c r="C33" s="29" t="s">
        <v>71</v>
      </c>
      <c r="D33" s="34"/>
      <c r="E33" s="34"/>
      <c r="F33" s="34"/>
      <c r="G33" s="32"/>
      <c r="H33" s="66">
        <f>ROUND(SUM(H34:H35),0)</f>
        <v>0</v>
      </c>
    </row>
    <row r="34" spans="1:8" ht="13.5" thickBot="1">
      <c r="A34" s="3"/>
      <c r="B34" s="7"/>
      <c r="C34" s="21"/>
      <c r="D34" s="13"/>
      <c r="E34" s="13"/>
      <c r="F34" s="13"/>
      <c r="G34" s="14"/>
      <c r="H34" s="20"/>
    </row>
    <row r="35" spans="1:8" ht="13.5" thickBot="1">
      <c r="A35" s="23" t="s">
        <v>60</v>
      </c>
      <c r="B35" s="7"/>
      <c r="C35" s="21"/>
      <c r="D35" s="13"/>
      <c r="E35" s="13"/>
      <c r="F35" s="13"/>
      <c r="G35" s="14"/>
      <c r="H35" s="20"/>
    </row>
    <row r="36" spans="1:8" ht="25.5">
      <c r="A36" s="3"/>
      <c r="B36" s="36" t="s">
        <v>21</v>
      </c>
      <c r="C36" s="29" t="s">
        <v>72</v>
      </c>
      <c r="D36" s="34"/>
      <c r="E36" s="34"/>
      <c r="F36" s="34"/>
      <c r="G36" s="32"/>
      <c r="H36" s="66">
        <f>ROUND(SUM(H37:H38),0)</f>
        <v>0</v>
      </c>
    </row>
    <row r="37" spans="1:8" ht="13.5" thickBot="1">
      <c r="A37" s="3"/>
      <c r="B37" s="7"/>
      <c r="C37" s="21"/>
      <c r="D37" s="13"/>
      <c r="E37" s="13"/>
      <c r="F37" s="13"/>
      <c r="G37" s="14"/>
      <c r="H37" s="20"/>
    </row>
    <row r="38" spans="1:8">
      <c r="A38" s="23" t="s">
        <v>60</v>
      </c>
      <c r="B38" s="7"/>
      <c r="C38" s="21"/>
      <c r="D38" s="13"/>
      <c r="E38" s="13"/>
      <c r="F38" s="13"/>
      <c r="G38" s="14"/>
      <c r="H38" s="20"/>
    </row>
    <row r="39" spans="1:8">
      <c r="A39" s="3"/>
      <c r="B39" s="41" t="s">
        <v>22</v>
      </c>
      <c r="C39" s="77" t="s">
        <v>80</v>
      </c>
      <c r="D39" s="77"/>
      <c r="E39" s="77"/>
      <c r="F39" s="77"/>
      <c r="G39" s="77"/>
      <c r="H39" s="65">
        <f>SUM(COSTE_IV1,COSTE_IV2,COSTE_IV3)</f>
        <v>0</v>
      </c>
    </row>
    <row r="40" spans="1:8">
      <c r="A40" s="3"/>
      <c r="B40" s="35" t="s">
        <v>23</v>
      </c>
      <c r="C40" s="29" t="s">
        <v>55</v>
      </c>
      <c r="D40" s="30"/>
      <c r="E40" s="30"/>
      <c r="F40" s="31"/>
      <c r="G40" s="32"/>
      <c r="H40" s="66">
        <f>ROUND(SUM(H41:H42),0)</f>
        <v>0</v>
      </c>
    </row>
    <row r="41" spans="1:8" ht="13.5" thickBot="1">
      <c r="A41" s="3"/>
      <c r="B41" s="7"/>
      <c r="C41" s="21"/>
      <c r="D41" s="13"/>
      <c r="E41" s="13"/>
      <c r="F41" s="13"/>
      <c r="G41" s="14"/>
      <c r="H41" s="20"/>
    </row>
    <row r="42" spans="1:8" ht="13.5" thickBot="1">
      <c r="A42" s="23" t="s">
        <v>60</v>
      </c>
      <c r="B42" s="7"/>
      <c r="C42" s="21"/>
      <c r="D42" s="13"/>
      <c r="E42" s="13"/>
      <c r="F42" s="13"/>
      <c r="G42" s="14"/>
      <c r="H42" s="20"/>
    </row>
    <row r="43" spans="1:8">
      <c r="A43" s="3"/>
      <c r="B43" s="36" t="s">
        <v>24</v>
      </c>
      <c r="C43" s="29" t="s">
        <v>71</v>
      </c>
      <c r="D43" s="34"/>
      <c r="E43" s="34"/>
      <c r="F43" s="34"/>
      <c r="G43" s="32"/>
      <c r="H43" s="66">
        <f>ROUND(SUM(H44:H45),0)</f>
        <v>0</v>
      </c>
    </row>
    <row r="44" spans="1:8" ht="13.5" thickBot="1">
      <c r="A44" s="3"/>
      <c r="B44" s="7"/>
      <c r="C44" s="21"/>
      <c r="D44" s="13"/>
      <c r="E44" s="13"/>
      <c r="F44" s="13"/>
      <c r="G44" s="14"/>
      <c r="H44" s="20"/>
    </row>
    <row r="45" spans="1:8" ht="13.5" thickBot="1">
      <c r="A45" s="23" t="s">
        <v>60</v>
      </c>
      <c r="B45" s="7"/>
      <c r="C45" s="21"/>
      <c r="D45" s="13"/>
      <c r="E45" s="13"/>
      <c r="F45" s="13"/>
      <c r="G45" s="14"/>
      <c r="H45" s="20"/>
    </row>
    <row r="46" spans="1:8" ht="25.5">
      <c r="A46" s="3"/>
      <c r="B46" s="36" t="s">
        <v>25</v>
      </c>
      <c r="C46" s="29" t="s">
        <v>72</v>
      </c>
      <c r="D46" s="34"/>
      <c r="E46" s="34"/>
      <c r="F46" s="34"/>
      <c r="G46" s="32"/>
      <c r="H46" s="66">
        <f>ROUND(SUM(H47:H48),0)</f>
        <v>0</v>
      </c>
    </row>
    <row r="47" spans="1:8" ht="13.5" thickBot="1">
      <c r="A47" s="3"/>
      <c r="B47" s="7"/>
      <c r="C47" s="21"/>
      <c r="D47" s="13"/>
      <c r="E47" s="13"/>
      <c r="F47" s="13"/>
      <c r="G47" s="14"/>
      <c r="H47" s="20"/>
    </row>
    <row r="48" spans="1:8">
      <c r="A48" s="23" t="s">
        <v>60</v>
      </c>
      <c r="B48" s="7"/>
      <c r="C48" s="21"/>
      <c r="D48" s="13"/>
      <c r="E48" s="13"/>
      <c r="F48" s="13"/>
      <c r="G48" s="14"/>
      <c r="H48" s="20"/>
    </row>
    <row r="49" spans="1:8">
      <c r="A49" s="3"/>
      <c r="B49" s="41" t="s">
        <v>26</v>
      </c>
      <c r="C49" s="77" t="s">
        <v>79</v>
      </c>
      <c r="D49" s="77"/>
      <c r="E49" s="77"/>
      <c r="F49" s="77"/>
      <c r="G49" s="77"/>
      <c r="H49" s="65">
        <f>SUM(COSTE_V1,COSTE_V2,COSTE_V3)</f>
        <v>0</v>
      </c>
    </row>
    <row r="50" spans="1:8">
      <c r="A50" s="3"/>
      <c r="B50" s="35" t="s">
        <v>27</v>
      </c>
      <c r="C50" s="29" t="s">
        <v>55</v>
      </c>
      <c r="D50" s="30"/>
      <c r="E50" s="30"/>
      <c r="F50" s="31"/>
      <c r="G50" s="32"/>
      <c r="H50" s="66">
        <f>ROUND(SUM(H51:H52),0)</f>
        <v>0</v>
      </c>
    </row>
    <row r="51" spans="1:8" ht="13.5" thickBot="1">
      <c r="A51" s="3"/>
      <c r="B51" s="7"/>
      <c r="C51" s="21"/>
      <c r="D51" s="13"/>
      <c r="E51" s="13"/>
      <c r="F51" s="13"/>
      <c r="G51" s="14"/>
      <c r="H51" s="20"/>
    </row>
    <row r="52" spans="1:8" ht="13.5" thickBot="1">
      <c r="A52" s="23" t="s">
        <v>60</v>
      </c>
      <c r="B52" s="7"/>
      <c r="C52" s="21"/>
      <c r="D52" s="13"/>
      <c r="E52" s="13"/>
      <c r="F52" s="13"/>
      <c r="G52" s="14"/>
      <c r="H52" s="20"/>
    </row>
    <row r="53" spans="1:8">
      <c r="A53" s="3"/>
      <c r="B53" s="36" t="s">
        <v>28</v>
      </c>
      <c r="C53" s="29" t="s">
        <v>71</v>
      </c>
      <c r="D53" s="34"/>
      <c r="E53" s="34"/>
      <c r="F53" s="34"/>
      <c r="G53" s="32"/>
      <c r="H53" s="66">
        <f>ROUND(SUM(H54:H55),0)</f>
        <v>0</v>
      </c>
    </row>
    <row r="54" spans="1:8" ht="13.5" thickBot="1">
      <c r="A54" s="3"/>
      <c r="B54" s="7"/>
      <c r="C54" s="21"/>
      <c r="D54" s="13"/>
      <c r="E54" s="13"/>
      <c r="F54" s="13"/>
      <c r="G54" s="14"/>
      <c r="H54" s="20"/>
    </row>
    <row r="55" spans="1:8" ht="13.5" thickBot="1">
      <c r="A55" s="23" t="s">
        <v>60</v>
      </c>
      <c r="B55" s="7"/>
      <c r="C55" s="21"/>
      <c r="D55" s="13"/>
      <c r="E55" s="13"/>
      <c r="F55" s="13"/>
      <c r="G55" s="14"/>
      <c r="H55" s="20"/>
    </row>
    <row r="56" spans="1:8" ht="25.5">
      <c r="A56" s="3"/>
      <c r="B56" s="36" t="s">
        <v>29</v>
      </c>
      <c r="C56" s="29" t="s">
        <v>72</v>
      </c>
      <c r="D56" s="34"/>
      <c r="E56" s="34"/>
      <c r="F56" s="34"/>
      <c r="G56" s="32"/>
      <c r="H56" s="66">
        <f>ROUND(SUM(H57:H58),0)</f>
        <v>0</v>
      </c>
    </row>
    <row r="57" spans="1:8" ht="13.5" thickBot="1">
      <c r="A57" s="3"/>
      <c r="B57" s="7"/>
      <c r="C57" s="21"/>
      <c r="D57" s="13"/>
      <c r="E57" s="13"/>
      <c r="F57" s="13"/>
      <c r="G57" s="14"/>
      <c r="H57" s="20"/>
    </row>
    <row r="58" spans="1:8" ht="13.5" thickBot="1">
      <c r="A58" s="23" t="s">
        <v>60</v>
      </c>
      <c r="B58" s="7"/>
      <c r="C58" s="21"/>
      <c r="D58" s="13"/>
      <c r="E58" s="13"/>
      <c r="F58" s="13"/>
      <c r="G58" s="14"/>
      <c r="H58" s="20"/>
    </row>
    <row r="59" spans="1:8">
      <c r="A59" s="3"/>
      <c r="B59" s="41" t="s">
        <v>30</v>
      </c>
      <c r="C59" s="104" t="s">
        <v>78</v>
      </c>
      <c r="D59" s="104"/>
      <c r="E59" s="104"/>
      <c r="F59" s="104"/>
      <c r="G59" s="104"/>
      <c r="H59" s="65">
        <f>SUM(COSTE_VI1,COSTE_VI2,COSTE_VI3)</f>
        <v>0</v>
      </c>
    </row>
    <row r="60" spans="1:8">
      <c r="A60" s="3"/>
      <c r="B60" s="35" t="s">
        <v>31</v>
      </c>
      <c r="C60" s="29" t="s">
        <v>55</v>
      </c>
      <c r="D60" s="30"/>
      <c r="E60" s="30"/>
      <c r="F60" s="31"/>
      <c r="G60" s="32"/>
      <c r="H60" s="66"/>
    </row>
    <row r="61" spans="1:8" ht="13.5" thickBot="1">
      <c r="A61" s="3"/>
      <c r="B61" s="7"/>
      <c r="C61" s="21"/>
      <c r="D61" s="13"/>
      <c r="E61" s="13"/>
      <c r="F61" s="13"/>
      <c r="G61" s="14"/>
      <c r="H61" s="20"/>
    </row>
    <row r="62" spans="1:8" ht="13.5" thickBot="1">
      <c r="A62" s="23" t="s">
        <v>60</v>
      </c>
      <c r="B62" s="7"/>
      <c r="C62" s="21"/>
      <c r="D62" s="13"/>
      <c r="E62" s="13"/>
      <c r="F62" s="13"/>
      <c r="G62" s="14"/>
      <c r="H62" s="20"/>
    </row>
    <row r="63" spans="1:8">
      <c r="A63" s="3"/>
      <c r="B63" s="36" t="s">
        <v>32</v>
      </c>
      <c r="C63" s="29" t="s">
        <v>71</v>
      </c>
      <c r="D63" s="34"/>
      <c r="E63" s="34"/>
      <c r="F63" s="34"/>
      <c r="G63" s="32"/>
      <c r="H63" s="66">
        <f>ROUND(SUM(H64:H65),0)</f>
        <v>0</v>
      </c>
    </row>
    <row r="64" spans="1:8" ht="13.5" thickBot="1">
      <c r="A64" s="3"/>
      <c r="B64" s="7"/>
      <c r="C64" s="21"/>
      <c r="D64" s="13"/>
      <c r="E64" s="13"/>
      <c r="F64" s="13"/>
      <c r="G64" s="14"/>
      <c r="H64" s="20"/>
    </row>
    <row r="65" spans="1:8" ht="13.5" thickBot="1">
      <c r="A65" s="23" t="s">
        <v>60</v>
      </c>
      <c r="B65" s="7"/>
      <c r="C65" s="21"/>
      <c r="D65" s="13"/>
      <c r="E65" s="13"/>
      <c r="F65" s="13"/>
      <c r="G65" s="14"/>
      <c r="H65" s="20"/>
    </row>
    <row r="66" spans="1:8" ht="25.5">
      <c r="A66" s="3"/>
      <c r="B66" s="36" t="s">
        <v>33</v>
      </c>
      <c r="C66" s="29" t="s">
        <v>72</v>
      </c>
      <c r="D66" s="34"/>
      <c r="E66" s="34"/>
      <c r="F66" s="34"/>
      <c r="G66" s="32"/>
      <c r="H66" s="66">
        <f>ROUND(SUM(H67:H68),0)</f>
        <v>0</v>
      </c>
    </row>
    <row r="67" spans="1:8" ht="13.5" thickBot="1">
      <c r="A67" s="3"/>
      <c r="B67" s="7"/>
      <c r="C67" s="21"/>
      <c r="D67" s="13"/>
      <c r="E67" s="13"/>
      <c r="F67" s="13"/>
      <c r="G67" s="14"/>
      <c r="H67" s="20"/>
    </row>
    <row r="68" spans="1:8" ht="13.5" thickBot="1">
      <c r="A68" s="23" t="s">
        <v>60</v>
      </c>
      <c r="B68" s="7"/>
      <c r="C68" s="21"/>
      <c r="D68" s="13"/>
      <c r="E68" s="13"/>
      <c r="F68" s="13"/>
      <c r="G68" s="14"/>
      <c r="H68" s="20"/>
    </row>
    <row r="69" spans="1:8">
      <c r="A69" s="3"/>
      <c r="B69" s="41" t="s">
        <v>34</v>
      </c>
      <c r="C69" s="104" t="s">
        <v>77</v>
      </c>
      <c r="D69" s="104"/>
      <c r="E69" s="104"/>
      <c r="F69" s="104"/>
      <c r="G69" s="104"/>
      <c r="H69" s="65">
        <f>SUM(COSTE_VII1,COSTE_VII2,COSTE_VII3)</f>
        <v>0</v>
      </c>
    </row>
    <row r="70" spans="1:8">
      <c r="A70" s="3"/>
      <c r="B70" s="35" t="s">
        <v>35</v>
      </c>
      <c r="C70" s="29" t="s">
        <v>55</v>
      </c>
      <c r="D70" s="30"/>
      <c r="E70" s="30"/>
      <c r="F70" s="31"/>
      <c r="G70" s="32"/>
      <c r="H70" s="66">
        <f>ROUND(SUM(H71:H72),0)</f>
        <v>0</v>
      </c>
    </row>
    <row r="71" spans="1:8" ht="13.5" thickBot="1">
      <c r="A71" s="3"/>
      <c r="B71" s="7"/>
      <c r="C71" s="21"/>
      <c r="D71" s="13"/>
      <c r="E71" s="13"/>
      <c r="F71" s="13"/>
      <c r="G71" s="14"/>
      <c r="H71" s="20"/>
    </row>
    <row r="72" spans="1:8" ht="13.5" thickBot="1">
      <c r="A72" s="23" t="s">
        <v>60</v>
      </c>
      <c r="B72" s="7"/>
      <c r="C72" s="21"/>
      <c r="D72" s="13"/>
      <c r="E72" s="13"/>
      <c r="F72" s="13"/>
      <c r="G72" s="14"/>
      <c r="H72" s="20"/>
    </row>
    <row r="73" spans="1:8">
      <c r="A73" s="3"/>
      <c r="B73" s="36" t="s">
        <v>36</v>
      </c>
      <c r="C73" s="29" t="s">
        <v>71</v>
      </c>
      <c r="D73" s="34"/>
      <c r="E73" s="34"/>
      <c r="F73" s="34"/>
      <c r="G73" s="32"/>
      <c r="H73" s="66">
        <f>ROUND(SUM(H74:H75),0)</f>
        <v>0</v>
      </c>
    </row>
    <row r="74" spans="1:8" ht="13.5" thickBot="1">
      <c r="A74" s="3"/>
      <c r="B74" s="7"/>
      <c r="C74" s="21"/>
      <c r="D74" s="13"/>
      <c r="E74" s="13"/>
      <c r="F74" s="13"/>
      <c r="G74" s="14"/>
      <c r="H74" s="20"/>
    </row>
    <row r="75" spans="1:8" ht="13.5" thickBot="1">
      <c r="A75" s="23" t="s">
        <v>60</v>
      </c>
      <c r="B75" s="7"/>
      <c r="C75" s="21"/>
      <c r="D75" s="13"/>
      <c r="E75" s="13"/>
      <c r="F75" s="13"/>
      <c r="G75" s="14"/>
      <c r="H75" s="20"/>
    </row>
    <row r="76" spans="1:8" ht="25.5">
      <c r="A76" s="3"/>
      <c r="B76" s="36" t="s">
        <v>37</v>
      </c>
      <c r="C76" s="29" t="s">
        <v>72</v>
      </c>
      <c r="D76" s="34"/>
      <c r="E76" s="34"/>
      <c r="F76" s="34"/>
      <c r="G76" s="32"/>
      <c r="H76" s="66">
        <f>ROUND(SUM(H77:H78),0)</f>
        <v>0</v>
      </c>
    </row>
    <row r="77" spans="1:8" ht="13.5" thickBot="1">
      <c r="A77" s="3"/>
      <c r="B77" s="7"/>
      <c r="C77" s="21"/>
      <c r="D77" s="13"/>
      <c r="E77" s="13"/>
      <c r="F77" s="13"/>
      <c r="G77" s="14"/>
      <c r="H77" s="20"/>
    </row>
    <row r="78" spans="1:8" ht="13.5" thickBot="1">
      <c r="A78" s="23" t="s">
        <v>60</v>
      </c>
      <c r="B78" s="7"/>
      <c r="C78" s="21"/>
      <c r="D78" s="13"/>
      <c r="E78" s="13"/>
      <c r="F78" s="13"/>
      <c r="G78" s="14"/>
      <c r="H78" s="20"/>
    </row>
    <row r="79" spans="1:8">
      <c r="A79" s="3"/>
      <c r="B79" s="41" t="s">
        <v>38</v>
      </c>
      <c r="C79" s="104" t="s">
        <v>64</v>
      </c>
      <c r="D79" s="104"/>
      <c r="E79" s="104"/>
      <c r="F79" s="104"/>
      <c r="G79" s="104"/>
      <c r="H79" s="65">
        <f>ROUND(SUM(H80:H83),0)</f>
        <v>0</v>
      </c>
    </row>
    <row r="80" spans="1:8">
      <c r="A80" s="19"/>
      <c r="B80" s="35" t="s">
        <v>39</v>
      </c>
      <c r="C80" s="113" t="s">
        <v>55</v>
      </c>
      <c r="D80" s="114"/>
      <c r="E80" s="114"/>
      <c r="F80" s="114"/>
      <c r="G80" s="115"/>
      <c r="H80" s="28"/>
    </row>
    <row r="81" spans="1:8">
      <c r="A81" s="3"/>
      <c r="B81" s="35" t="s">
        <v>40</v>
      </c>
      <c r="C81" s="113" t="s">
        <v>71</v>
      </c>
      <c r="D81" s="114"/>
      <c r="E81" s="114"/>
      <c r="F81" s="114"/>
      <c r="G81" s="115"/>
      <c r="H81" s="28"/>
    </row>
    <row r="82" spans="1:8" ht="12.75" customHeight="1" thickBot="1">
      <c r="A82" s="3"/>
      <c r="B82" s="36" t="s">
        <v>41</v>
      </c>
      <c r="C82" s="113" t="s">
        <v>72</v>
      </c>
      <c r="D82" s="114"/>
      <c r="E82" s="114"/>
      <c r="F82" s="114"/>
      <c r="G82" s="115"/>
      <c r="H82" s="28"/>
    </row>
    <row r="83" spans="1:8" ht="13.5" thickBot="1">
      <c r="A83" s="23" t="s">
        <v>60</v>
      </c>
      <c r="B83" s="44"/>
      <c r="C83" s="110"/>
      <c r="D83" s="111"/>
      <c r="E83" s="111"/>
      <c r="F83" s="111"/>
      <c r="G83" s="112"/>
      <c r="H83" s="42"/>
    </row>
    <row r="84" spans="1:8" ht="13.5" thickBot="1">
      <c r="A84" s="43"/>
      <c r="B84" s="108" t="s">
        <v>75</v>
      </c>
      <c r="C84" s="108"/>
      <c r="D84" s="108"/>
      <c r="E84" s="108"/>
      <c r="F84" s="108"/>
      <c r="G84" s="109"/>
      <c r="H84" s="67">
        <f>SUM(COSTE_I, COSTE_II,COSTE_III,COSTE_IV,COSTE_V,COSTE_VI,COSTE_VII,COSTE_VIII)</f>
        <v>0</v>
      </c>
    </row>
    <row r="85" spans="1:8" ht="13.5" thickTop="1"/>
    <row r="87" spans="1:8" ht="13.5" thickBot="1"/>
    <row r="88" spans="1:8" ht="12.75" customHeight="1">
      <c r="C88" s="100" t="s">
        <v>76</v>
      </c>
    </row>
    <row r="89" spans="1:8">
      <c r="C89" s="101"/>
    </row>
    <row r="90" spans="1:8">
      <c r="C90" s="101"/>
    </row>
    <row r="91" spans="1:8" ht="13.5" thickBot="1">
      <c r="C91" s="102"/>
    </row>
  </sheetData>
  <mergeCells count="11">
    <mergeCell ref="C88:C91"/>
    <mergeCell ref="B3:H3"/>
    <mergeCell ref="C69:G69"/>
    <mergeCell ref="C59:G59"/>
    <mergeCell ref="B2:H2"/>
    <mergeCell ref="B84:G84"/>
    <mergeCell ref="C83:G83"/>
    <mergeCell ref="C79:G79"/>
    <mergeCell ref="C80:G80"/>
    <mergeCell ref="C81:G81"/>
    <mergeCell ref="C82:G8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0C994-EC76-4041-82B4-C1839DBB9E99}">
  <sheetPr codeName="Orria4"/>
  <dimension ref="A1:J59"/>
  <sheetViews>
    <sheetView zoomScale="85" zoomScaleNormal="85" workbookViewId="0">
      <selection activeCell="K39" sqref="K39"/>
    </sheetView>
  </sheetViews>
  <sheetFormatPr baseColWidth="10" defaultColWidth="9.140625" defaultRowHeight="12.75"/>
  <cols>
    <col min="1" max="1" width="15.5703125" customWidth="1"/>
    <col min="2" max="2" width="8.5703125" customWidth="1"/>
    <col min="3" max="3" width="60.140625" customWidth="1"/>
    <col min="4" max="4" width="11.42578125" customWidth="1"/>
    <col min="5" max="5" width="14.85546875" customWidth="1"/>
    <col min="6" max="6" width="11.42578125" customWidth="1"/>
    <col min="7" max="7" width="13.42578125" customWidth="1"/>
    <col min="8" max="8" width="10.85546875" customWidth="1"/>
    <col min="9" max="256" width="11.42578125" customWidth="1"/>
  </cols>
  <sheetData>
    <row r="1" spans="1:10" ht="13.5" thickBot="1"/>
    <row r="2" spans="1:10" ht="39.75" customHeight="1" thickBot="1">
      <c r="B2" s="105" t="s">
        <v>90</v>
      </c>
      <c r="C2" s="106"/>
      <c r="D2" s="106"/>
      <c r="E2" s="106"/>
      <c r="F2" s="106"/>
      <c r="G2" s="106"/>
      <c r="H2" s="107"/>
    </row>
    <row r="3" spans="1:10" ht="16.5" thickBot="1">
      <c r="B3" s="103"/>
      <c r="C3" s="103"/>
      <c r="D3" s="103"/>
      <c r="E3" s="103"/>
      <c r="F3" s="103"/>
      <c r="G3" s="103"/>
      <c r="H3" s="103"/>
    </row>
    <row r="4" spans="1:10" ht="13.5" thickBot="1">
      <c r="D4" s="27" t="s">
        <v>86</v>
      </c>
      <c r="E4" s="6"/>
      <c r="G4" s="27" t="s">
        <v>88</v>
      </c>
      <c r="H4" s="6"/>
    </row>
    <row r="5" spans="1:10" ht="13.5" thickBot="1">
      <c r="D5" s="27"/>
      <c r="E5" s="59"/>
      <c r="G5" s="27"/>
      <c r="H5" s="59"/>
    </row>
    <row r="6" spans="1:10" ht="13.5" thickBot="1">
      <c r="D6" s="27" t="s">
        <v>87</v>
      </c>
      <c r="E6" s="6"/>
      <c r="G6" s="27" t="s">
        <v>89</v>
      </c>
      <c r="H6" s="6"/>
    </row>
    <row r="7" spans="1:10" ht="13.5" thickBot="1">
      <c r="H7" s="8"/>
    </row>
    <row r="8" spans="1:10" ht="25.5" customHeight="1" thickTop="1">
      <c r="A8" s="3"/>
      <c r="B8" s="130" t="s">
        <v>91</v>
      </c>
      <c r="C8" s="131"/>
      <c r="D8" s="131" t="s">
        <v>81</v>
      </c>
      <c r="E8" s="134" t="s">
        <v>82</v>
      </c>
      <c r="F8" s="131" t="s">
        <v>83</v>
      </c>
      <c r="G8" s="136" t="s">
        <v>84</v>
      </c>
      <c r="H8" s="138" t="s">
        <v>85</v>
      </c>
    </row>
    <row r="9" spans="1:10" ht="23.25" customHeight="1">
      <c r="A9" s="3"/>
      <c r="B9" s="132"/>
      <c r="C9" s="133"/>
      <c r="D9" s="133"/>
      <c r="E9" s="135"/>
      <c r="F9" s="133"/>
      <c r="G9" s="137"/>
      <c r="H9" s="139"/>
    </row>
    <row r="10" spans="1:10">
      <c r="A10" s="3"/>
      <c r="B10" s="51" t="s">
        <v>92</v>
      </c>
      <c r="C10" s="9" t="s">
        <v>93</v>
      </c>
      <c r="D10" s="10"/>
      <c r="E10" s="10"/>
      <c r="F10" s="10"/>
      <c r="G10" s="11"/>
      <c r="H10" s="52"/>
    </row>
    <row r="11" spans="1:10" ht="13.5" customHeight="1">
      <c r="A11" s="3"/>
      <c r="B11" s="119" t="s">
        <v>94</v>
      </c>
      <c r="C11" s="120"/>
      <c r="D11" s="116"/>
      <c r="E11" s="116"/>
      <c r="F11" s="121"/>
      <c r="G11" s="122"/>
      <c r="H11" s="50">
        <f>SUM(H12:H20)</f>
        <v>0</v>
      </c>
      <c r="J11" s="5"/>
    </row>
    <row r="12" spans="1:10" ht="12.75" customHeight="1">
      <c r="A12" s="3"/>
      <c r="B12" s="118" t="s">
        <v>55</v>
      </c>
      <c r="C12" s="114"/>
      <c r="D12" s="30"/>
      <c r="E12" s="30"/>
      <c r="F12" s="30"/>
      <c r="G12" s="32"/>
      <c r="H12" s="33">
        <f>SUM(H13:H14)</f>
        <v>0</v>
      </c>
    </row>
    <row r="13" spans="1:10" ht="13.5" thickBot="1">
      <c r="A13" s="3"/>
      <c r="B13" s="39"/>
      <c r="C13" s="15"/>
      <c r="D13" s="15"/>
      <c r="E13" s="16"/>
      <c r="F13" s="16"/>
      <c r="G13" s="17"/>
      <c r="H13" s="37"/>
    </row>
    <row r="14" spans="1:10" ht="13.5" thickBot="1">
      <c r="A14" s="23" t="s">
        <v>60</v>
      </c>
      <c r="B14" s="39"/>
      <c r="C14" s="15"/>
      <c r="D14" s="15"/>
      <c r="E14" s="16"/>
      <c r="F14" s="16"/>
      <c r="G14" s="17"/>
      <c r="H14" s="37"/>
    </row>
    <row r="15" spans="1:10" ht="12.75" customHeight="1">
      <c r="A15" s="3"/>
      <c r="B15" s="118" t="s">
        <v>71</v>
      </c>
      <c r="C15" s="114"/>
      <c r="D15" s="34"/>
      <c r="E15" s="34"/>
      <c r="F15" s="34"/>
      <c r="G15" s="32"/>
      <c r="H15" s="33">
        <f>SUM(H16:H17)</f>
        <v>0</v>
      </c>
    </row>
    <row r="16" spans="1:10" ht="13.5" thickBot="1">
      <c r="A16" s="3"/>
      <c r="B16" s="39"/>
      <c r="C16" s="15"/>
      <c r="D16" s="15"/>
      <c r="E16" s="16"/>
      <c r="F16" s="16"/>
      <c r="G16" s="17"/>
      <c r="H16" s="37"/>
    </row>
    <row r="17" spans="1:8" ht="13.5" thickBot="1">
      <c r="A17" s="23" t="s">
        <v>60</v>
      </c>
      <c r="B17" s="39"/>
      <c r="C17" s="15"/>
      <c r="D17" s="15"/>
      <c r="E17" s="16"/>
      <c r="F17" s="16"/>
      <c r="G17" s="17"/>
      <c r="H17" s="37"/>
    </row>
    <row r="18" spans="1:8" ht="12.75" customHeight="1">
      <c r="A18" s="3"/>
      <c r="B18" s="118" t="s">
        <v>72</v>
      </c>
      <c r="C18" s="114"/>
      <c r="D18" s="34"/>
      <c r="E18" s="34"/>
      <c r="F18" s="34"/>
      <c r="G18" s="32"/>
      <c r="H18" s="33">
        <f>SUM(H19:H20)</f>
        <v>0</v>
      </c>
    </row>
    <row r="19" spans="1:8" ht="13.5" thickBot="1">
      <c r="A19" s="3"/>
      <c r="B19" s="39"/>
      <c r="C19" s="15"/>
      <c r="D19" s="15"/>
      <c r="E19" s="16"/>
      <c r="F19" s="16"/>
      <c r="G19" s="17"/>
      <c r="H19" s="37"/>
    </row>
    <row r="20" spans="1:8" ht="13.5" thickBot="1">
      <c r="A20" s="23" t="s">
        <v>60</v>
      </c>
      <c r="B20" s="40"/>
      <c r="C20" s="15"/>
      <c r="D20" s="16"/>
      <c r="E20" s="16"/>
      <c r="F20" s="16"/>
      <c r="G20" s="17"/>
      <c r="H20" s="37"/>
    </row>
    <row r="21" spans="1:8">
      <c r="A21" s="19"/>
      <c r="B21" s="53" t="s">
        <v>104</v>
      </c>
      <c r="C21" s="54"/>
      <c r="D21" s="54"/>
      <c r="E21" s="54"/>
      <c r="F21" s="54"/>
      <c r="G21" s="54"/>
      <c r="H21" s="55">
        <f>H22+H25+H28</f>
        <v>0</v>
      </c>
    </row>
    <row r="22" spans="1:8" ht="12.75" customHeight="1">
      <c r="A22" s="3"/>
      <c r="B22" s="125" t="s">
        <v>95</v>
      </c>
      <c r="C22" s="125"/>
      <c r="D22" s="125"/>
      <c r="E22" s="125"/>
      <c r="F22" s="125"/>
      <c r="G22" s="126"/>
      <c r="H22" s="56">
        <f>SUM(H23:H24)</f>
        <v>0</v>
      </c>
    </row>
    <row r="23" spans="1:8" ht="13.5" thickBot="1">
      <c r="A23" s="3"/>
      <c r="B23" s="40"/>
      <c r="C23" s="12"/>
      <c r="D23" s="12"/>
      <c r="E23" s="12"/>
      <c r="F23" s="12"/>
      <c r="G23" s="18"/>
      <c r="H23" s="37"/>
    </row>
    <row r="24" spans="1:8" ht="13.5" thickBot="1">
      <c r="A24" s="23" t="s">
        <v>60</v>
      </c>
      <c r="B24" s="40"/>
      <c r="C24" s="12"/>
      <c r="D24" s="12"/>
      <c r="E24" s="12"/>
      <c r="F24" s="12"/>
      <c r="G24" s="18"/>
      <c r="H24" s="37"/>
    </row>
    <row r="25" spans="1:8" ht="12.75" customHeight="1">
      <c r="A25" s="3"/>
      <c r="B25" s="125" t="s">
        <v>96</v>
      </c>
      <c r="C25" s="125"/>
      <c r="D25" s="125"/>
      <c r="E25" s="125"/>
      <c r="F25" s="125"/>
      <c r="G25" s="126"/>
      <c r="H25" s="57">
        <f>SUM(H26:H27)</f>
        <v>0</v>
      </c>
    </row>
    <row r="26" spans="1:8" ht="13.5" thickBot="1">
      <c r="A26" s="3"/>
      <c r="B26" s="40"/>
      <c r="C26" s="12"/>
      <c r="D26" s="12"/>
      <c r="E26" s="12"/>
      <c r="F26" s="12"/>
      <c r="G26" s="18"/>
      <c r="H26" s="37"/>
    </row>
    <row r="27" spans="1:8" ht="13.5" thickBot="1">
      <c r="A27" s="23" t="s">
        <v>60</v>
      </c>
      <c r="B27" s="40"/>
      <c r="C27" s="12"/>
      <c r="D27" s="12"/>
      <c r="E27" s="12"/>
      <c r="F27" s="12"/>
      <c r="G27" s="18"/>
      <c r="H27" s="37"/>
    </row>
    <row r="28" spans="1:8" ht="12.75" customHeight="1">
      <c r="A28" s="3"/>
      <c r="B28" s="125" t="s">
        <v>97</v>
      </c>
      <c r="C28" s="125"/>
      <c r="D28" s="125"/>
      <c r="E28" s="125"/>
      <c r="F28" s="125"/>
      <c r="G28" s="126"/>
      <c r="H28" s="57">
        <f>SUM(H29:H30)</f>
        <v>0</v>
      </c>
    </row>
    <row r="29" spans="1:8" ht="13.5" thickBot="1">
      <c r="A29" s="3"/>
      <c r="B29" s="40"/>
      <c r="C29" s="12"/>
      <c r="D29" s="12"/>
      <c r="E29" s="12"/>
      <c r="F29" s="12"/>
      <c r="G29" s="18"/>
      <c r="H29" s="37"/>
    </row>
    <row r="30" spans="1:8" ht="13.5" thickBot="1">
      <c r="A30" s="23" t="s">
        <v>60</v>
      </c>
      <c r="B30" s="40"/>
      <c r="C30" s="12"/>
      <c r="D30" s="12"/>
      <c r="E30" s="12"/>
      <c r="F30" s="12"/>
      <c r="G30" s="18"/>
      <c r="H30" s="37"/>
    </row>
    <row r="31" spans="1:8">
      <c r="A31" s="19"/>
      <c r="B31" s="53" t="s">
        <v>105</v>
      </c>
      <c r="C31" s="54"/>
      <c r="D31" s="54"/>
      <c r="E31" s="54"/>
      <c r="F31" s="54"/>
      <c r="G31" s="54"/>
      <c r="H31" s="55">
        <f>H32+H35+H38</f>
        <v>0</v>
      </c>
    </row>
    <row r="32" spans="1:8">
      <c r="A32" s="3"/>
      <c r="B32" s="125" t="s">
        <v>98</v>
      </c>
      <c r="C32" s="125"/>
      <c r="D32" s="125"/>
      <c r="E32" s="125"/>
      <c r="F32" s="125"/>
      <c r="G32" s="126"/>
      <c r="H32" s="56">
        <f>SUM(H33:H34)</f>
        <v>0</v>
      </c>
    </row>
    <row r="33" spans="1:8" ht="13.5" thickBot="1">
      <c r="A33" s="3"/>
      <c r="B33" s="40"/>
      <c r="C33" s="12"/>
      <c r="D33" s="12"/>
      <c r="E33" s="12"/>
      <c r="F33" s="12"/>
      <c r="G33" s="18"/>
      <c r="H33" s="37"/>
    </row>
    <row r="34" spans="1:8" ht="13.5" thickBot="1">
      <c r="A34" s="23" t="s">
        <v>60</v>
      </c>
      <c r="B34" s="40"/>
      <c r="C34" s="12"/>
      <c r="D34" s="12"/>
      <c r="E34" s="12"/>
      <c r="F34" s="12"/>
      <c r="G34" s="18"/>
      <c r="H34" s="37"/>
    </row>
    <row r="35" spans="1:8">
      <c r="A35" s="3"/>
      <c r="B35" s="125" t="s">
        <v>99</v>
      </c>
      <c r="C35" s="125"/>
      <c r="D35" s="125"/>
      <c r="E35" s="125"/>
      <c r="F35" s="125"/>
      <c r="G35" s="126"/>
      <c r="H35" s="57">
        <f>SUM(H36:H37)</f>
        <v>0</v>
      </c>
    </row>
    <row r="36" spans="1:8" ht="13.5" thickBot="1">
      <c r="A36" s="3"/>
      <c r="B36" s="40"/>
      <c r="C36" s="12"/>
      <c r="D36" s="12"/>
      <c r="E36" s="12"/>
      <c r="F36" s="12"/>
      <c r="G36" s="18"/>
      <c r="H36" s="37"/>
    </row>
    <row r="37" spans="1:8" ht="13.5" thickBot="1">
      <c r="A37" s="23" t="s">
        <v>60</v>
      </c>
      <c r="B37" s="40"/>
      <c r="C37" s="12"/>
      <c r="D37" s="12"/>
      <c r="E37" s="12"/>
      <c r="F37" s="12"/>
      <c r="G37" s="18"/>
      <c r="H37" s="37"/>
    </row>
    <row r="38" spans="1:8">
      <c r="A38" s="3"/>
      <c r="B38" s="125" t="s">
        <v>100</v>
      </c>
      <c r="C38" s="125"/>
      <c r="D38" s="125"/>
      <c r="E38" s="125"/>
      <c r="F38" s="125"/>
      <c r="G38" s="126"/>
      <c r="H38" s="57">
        <f>SUM(H39:H40)</f>
        <v>0</v>
      </c>
    </row>
    <row r="39" spans="1:8" ht="13.5" thickBot="1">
      <c r="A39" s="3"/>
      <c r="B39" s="40"/>
      <c r="C39" s="12"/>
      <c r="D39" s="12"/>
      <c r="E39" s="12"/>
      <c r="F39" s="12"/>
      <c r="G39" s="18"/>
      <c r="H39" s="37"/>
    </row>
    <row r="40" spans="1:8" ht="13.5" thickBot="1">
      <c r="A40" s="23" t="s">
        <v>60</v>
      </c>
      <c r="B40" s="40"/>
      <c r="C40" s="12"/>
      <c r="D40" s="12"/>
      <c r="E40" s="12"/>
      <c r="F40" s="12"/>
      <c r="G40" s="18"/>
      <c r="H40" s="37"/>
    </row>
    <row r="41" spans="1:8">
      <c r="A41" s="19"/>
      <c r="B41" s="53" t="s">
        <v>106</v>
      </c>
      <c r="C41" s="54"/>
      <c r="D41" s="54"/>
      <c r="E41" s="54"/>
      <c r="F41" s="54"/>
      <c r="G41" s="54"/>
      <c r="H41" s="55">
        <f>H42+H45+H48</f>
        <v>0</v>
      </c>
    </row>
    <row r="42" spans="1:8">
      <c r="A42" s="3"/>
      <c r="B42" s="125" t="s">
        <v>101</v>
      </c>
      <c r="C42" s="125"/>
      <c r="D42" s="125"/>
      <c r="E42" s="125"/>
      <c r="F42" s="125"/>
      <c r="G42" s="126"/>
      <c r="H42" s="56">
        <f>SUM(H43:H44)</f>
        <v>0</v>
      </c>
    </row>
    <row r="43" spans="1:8" ht="13.5" thickBot="1">
      <c r="A43" s="3"/>
      <c r="B43" s="40"/>
      <c r="C43" s="12"/>
      <c r="D43" s="12"/>
      <c r="E43" s="12"/>
      <c r="F43" s="12"/>
      <c r="G43" s="18"/>
      <c r="H43" s="37"/>
    </row>
    <row r="44" spans="1:8" ht="13.5" thickBot="1">
      <c r="A44" s="23" t="s">
        <v>60</v>
      </c>
      <c r="B44" s="40"/>
      <c r="C44" s="12"/>
      <c r="D44" s="12"/>
      <c r="E44" s="12"/>
      <c r="F44" s="12"/>
      <c r="G44" s="18"/>
      <c r="H44" s="37"/>
    </row>
    <row r="45" spans="1:8">
      <c r="A45" s="3"/>
      <c r="B45" s="125" t="s">
        <v>102</v>
      </c>
      <c r="C45" s="125"/>
      <c r="D45" s="125"/>
      <c r="E45" s="125"/>
      <c r="F45" s="125"/>
      <c r="G45" s="126"/>
      <c r="H45" s="57">
        <f>SUM(H46:H47)</f>
        <v>0</v>
      </c>
    </row>
    <row r="46" spans="1:8" ht="13.5" thickBot="1">
      <c r="A46" s="3"/>
      <c r="B46" s="40"/>
      <c r="C46" s="12"/>
      <c r="D46" s="12"/>
      <c r="E46" s="12"/>
      <c r="F46" s="12"/>
      <c r="G46" s="18"/>
      <c r="H46" s="37"/>
    </row>
    <row r="47" spans="1:8" ht="13.5" thickBot="1">
      <c r="A47" s="23" t="s">
        <v>60</v>
      </c>
      <c r="B47" s="40"/>
      <c r="C47" s="12"/>
      <c r="D47" s="12"/>
      <c r="E47" s="12"/>
      <c r="F47" s="12"/>
      <c r="G47" s="18"/>
      <c r="H47" s="37"/>
    </row>
    <row r="48" spans="1:8">
      <c r="A48" s="3"/>
      <c r="B48" s="125" t="s">
        <v>103</v>
      </c>
      <c r="C48" s="125"/>
      <c r="D48" s="125"/>
      <c r="E48" s="125"/>
      <c r="F48" s="125"/>
      <c r="G48" s="126"/>
      <c r="H48" s="57">
        <f>SUM(H49:H50)</f>
        <v>0</v>
      </c>
    </row>
    <row r="49" spans="1:8" ht="13.5" thickBot="1">
      <c r="A49" s="3"/>
      <c r="B49" s="40"/>
      <c r="C49" s="12"/>
      <c r="D49" s="12"/>
      <c r="E49" s="12"/>
      <c r="F49" s="12"/>
      <c r="G49" s="18"/>
      <c r="H49" s="37"/>
    </row>
    <row r="50" spans="1:8" ht="13.5" thickBot="1">
      <c r="A50" s="23" t="s">
        <v>60</v>
      </c>
      <c r="B50" s="40"/>
      <c r="C50" s="12"/>
      <c r="D50" s="12"/>
      <c r="E50" s="12"/>
      <c r="F50" s="12"/>
      <c r="G50" s="18"/>
      <c r="H50" s="37"/>
    </row>
    <row r="51" spans="1:8">
      <c r="A51" s="3"/>
      <c r="B51" s="119" t="s">
        <v>107</v>
      </c>
      <c r="C51" s="120"/>
      <c r="D51" s="116"/>
      <c r="E51" s="117"/>
      <c r="F51" s="116"/>
      <c r="G51" s="117"/>
      <c r="H51" s="50">
        <f>H52+H53+H54</f>
        <v>0</v>
      </c>
    </row>
    <row r="52" spans="1:8" ht="12.75" customHeight="1">
      <c r="A52" s="3"/>
      <c r="B52" s="118" t="s">
        <v>55</v>
      </c>
      <c r="C52" s="114"/>
      <c r="D52" s="30"/>
      <c r="E52" s="30"/>
      <c r="F52" s="30"/>
      <c r="G52" s="58"/>
      <c r="H52" s="33">
        <v>0</v>
      </c>
    </row>
    <row r="53" spans="1:8" ht="12.75" customHeight="1">
      <c r="A53" s="3"/>
      <c r="B53" s="118" t="s">
        <v>108</v>
      </c>
      <c r="C53" s="114"/>
      <c r="D53" s="34"/>
      <c r="E53" s="34"/>
      <c r="F53" s="34"/>
      <c r="G53" s="32"/>
      <c r="H53" s="33">
        <v>0</v>
      </c>
    </row>
    <row r="54" spans="1:8" ht="12.75" customHeight="1">
      <c r="A54" s="3"/>
      <c r="B54" s="128" t="s">
        <v>109</v>
      </c>
      <c r="C54" s="129"/>
      <c r="D54" s="34"/>
      <c r="E54" s="34"/>
      <c r="F54" s="34"/>
      <c r="G54" s="32"/>
      <c r="H54" s="33">
        <v>0</v>
      </c>
    </row>
    <row r="55" spans="1:8" ht="13.5" customHeight="1" thickBot="1">
      <c r="A55" s="3"/>
      <c r="B55" s="123" t="s">
        <v>75</v>
      </c>
      <c r="C55" s="124"/>
      <c r="D55" s="124"/>
      <c r="E55" s="124"/>
      <c r="F55" s="124"/>
      <c r="G55" s="124"/>
      <c r="H55" s="38">
        <f>H11+H21+H31+H41+H51</f>
        <v>0</v>
      </c>
    </row>
    <row r="56" spans="1:8" ht="13.5" thickTop="1"/>
    <row r="57" spans="1:8" ht="13.5" thickBot="1"/>
    <row r="58" spans="1:8" ht="12.75" customHeight="1">
      <c r="C58" s="100" t="s">
        <v>110</v>
      </c>
    </row>
    <row r="59" spans="1:8" ht="13.5" thickBot="1">
      <c r="C59" s="127"/>
    </row>
  </sheetData>
  <mergeCells count="31">
    <mergeCell ref="B2:H2"/>
    <mergeCell ref="B3:H3"/>
    <mergeCell ref="B8:C9"/>
    <mergeCell ref="D8:D9"/>
    <mergeCell ref="E8:E9"/>
    <mergeCell ref="F8:F9"/>
    <mergeCell ref="G8:G9"/>
    <mergeCell ref="H8:H9"/>
    <mergeCell ref="B55:G55"/>
    <mergeCell ref="B22:G22"/>
    <mergeCell ref="B25:G25"/>
    <mergeCell ref="B28:G28"/>
    <mergeCell ref="C58:C59"/>
    <mergeCell ref="B32:G32"/>
    <mergeCell ref="B35:G35"/>
    <mergeCell ref="B52:C52"/>
    <mergeCell ref="B53:C53"/>
    <mergeCell ref="B54:C54"/>
    <mergeCell ref="B38:G38"/>
    <mergeCell ref="B42:G42"/>
    <mergeCell ref="B45:G45"/>
    <mergeCell ref="B48:G48"/>
    <mergeCell ref="B51:C51"/>
    <mergeCell ref="D51:E51"/>
    <mergeCell ref="F51:G51"/>
    <mergeCell ref="B15:C15"/>
    <mergeCell ref="B18:C18"/>
    <mergeCell ref="B11:C11"/>
    <mergeCell ref="D11:E11"/>
    <mergeCell ref="F11:G11"/>
    <mergeCell ref="B12:C1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11567-74E1-4F3D-8D8B-3797D73C2BA8}">
  <sheetPr codeName="Orria5"/>
  <dimension ref="A1:H42"/>
  <sheetViews>
    <sheetView zoomScale="85" zoomScaleNormal="85" workbookViewId="0">
      <selection activeCell="C26" sqref="C26"/>
    </sheetView>
  </sheetViews>
  <sheetFormatPr baseColWidth="10" defaultColWidth="9.140625" defaultRowHeight="12.75"/>
  <cols>
    <col min="1" max="1" width="16.5703125" customWidth="1"/>
    <col min="2" max="2" width="8.5703125" customWidth="1"/>
    <col min="3" max="3" width="60.140625" customWidth="1"/>
    <col min="4" max="4" width="11.42578125" customWidth="1"/>
    <col min="5" max="5" width="14.85546875" customWidth="1"/>
    <col min="6" max="6" width="11.42578125" customWidth="1"/>
    <col min="7" max="7" width="13.42578125" customWidth="1"/>
    <col min="8" max="8" width="10.85546875" customWidth="1"/>
    <col min="9" max="256" width="11.42578125" customWidth="1"/>
  </cols>
  <sheetData>
    <row r="1" spans="1:8" ht="13.5" thickBot="1"/>
    <row r="2" spans="1:8" ht="55.5" customHeight="1" thickBot="1">
      <c r="B2" s="105" t="s">
        <v>111</v>
      </c>
      <c r="C2" s="106"/>
      <c r="D2" s="106"/>
      <c r="E2" s="106"/>
      <c r="F2" s="106"/>
      <c r="G2" s="106"/>
      <c r="H2" s="107"/>
    </row>
    <row r="3" spans="1:8" ht="15.75">
      <c r="B3" s="103"/>
      <c r="C3" s="103"/>
      <c r="D3" s="103"/>
      <c r="E3" s="103"/>
      <c r="F3" s="103"/>
      <c r="G3" s="103"/>
      <c r="H3" s="103"/>
    </row>
    <row r="4" spans="1:8" ht="13.5" thickBot="1">
      <c r="H4" s="8"/>
    </row>
    <row r="5" spans="1:8" ht="25.5" customHeight="1" thickTop="1">
      <c r="A5" s="3"/>
      <c r="B5" s="130" t="s">
        <v>91</v>
      </c>
      <c r="C5" s="131"/>
      <c r="D5" s="131" t="s">
        <v>81</v>
      </c>
      <c r="E5" s="134" t="s">
        <v>112</v>
      </c>
      <c r="F5" s="131" t="s">
        <v>83</v>
      </c>
      <c r="G5" s="136" t="s">
        <v>113</v>
      </c>
      <c r="H5" s="138" t="s">
        <v>85</v>
      </c>
    </row>
    <row r="6" spans="1:8" ht="23.25" customHeight="1">
      <c r="A6" s="3"/>
      <c r="B6" s="132"/>
      <c r="C6" s="133"/>
      <c r="D6" s="133"/>
      <c r="E6" s="135"/>
      <c r="F6" s="133"/>
      <c r="G6" s="137"/>
      <c r="H6" s="139"/>
    </row>
    <row r="7" spans="1:8">
      <c r="A7" s="3"/>
      <c r="B7" s="51" t="s">
        <v>92</v>
      </c>
      <c r="C7" s="9" t="s">
        <v>93</v>
      </c>
      <c r="D7" s="10"/>
      <c r="E7" s="10"/>
      <c r="F7" s="10"/>
      <c r="G7" s="11"/>
      <c r="H7" s="52"/>
    </row>
    <row r="8" spans="1:8">
      <c r="A8" s="19"/>
      <c r="B8" s="53" t="s">
        <v>104</v>
      </c>
      <c r="C8" s="54"/>
      <c r="D8" s="54"/>
      <c r="E8" s="54"/>
      <c r="F8" s="54"/>
      <c r="G8" s="54"/>
      <c r="H8" s="49">
        <f>H9+H12+H15</f>
        <v>0</v>
      </c>
    </row>
    <row r="9" spans="1:8">
      <c r="A9" s="3"/>
      <c r="B9" s="125" t="s">
        <v>114</v>
      </c>
      <c r="C9" s="125"/>
      <c r="D9" s="125"/>
      <c r="E9" s="125"/>
      <c r="F9" s="125"/>
      <c r="G9" s="126"/>
      <c r="H9" s="56">
        <f>SUM(H10:H11)</f>
        <v>0</v>
      </c>
    </row>
    <row r="10" spans="1:8" ht="13.5" thickBot="1">
      <c r="A10" s="3"/>
      <c r="B10" s="40"/>
      <c r="C10" s="12"/>
      <c r="D10" s="12"/>
      <c r="E10" s="12"/>
      <c r="F10" s="12"/>
      <c r="G10" s="18"/>
      <c r="H10" s="37"/>
    </row>
    <row r="11" spans="1:8" ht="13.5" thickBot="1">
      <c r="A11" s="23" t="s">
        <v>60</v>
      </c>
      <c r="B11" s="40"/>
      <c r="C11" s="12"/>
      <c r="D11" s="12"/>
      <c r="E11" s="12"/>
      <c r="F11" s="12"/>
      <c r="G11" s="18"/>
      <c r="H11" s="37"/>
    </row>
    <row r="12" spans="1:8">
      <c r="A12" s="3"/>
      <c r="B12" s="125" t="s">
        <v>114</v>
      </c>
      <c r="C12" s="125"/>
      <c r="D12" s="125"/>
      <c r="E12" s="125"/>
      <c r="F12" s="125"/>
      <c r="G12" s="126"/>
      <c r="H12" s="57">
        <f>SUM(H13:H14)</f>
        <v>0</v>
      </c>
    </row>
    <row r="13" spans="1:8" ht="13.5" thickBot="1">
      <c r="A13" s="3"/>
      <c r="B13" s="40"/>
      <c r="C13" s="12"/>
      <c r="D13" s="12"/>
      <c r="E13" s="12"/>
      <c r="F13" s="12"/>
      <c r="G13" s="18"/>
      <c r="H13" s="37"/>
    </row>
    <row r="14" spans="1:8" ht="13.5" thickBot="1">
      <c r="A14" s="23" t="s">
        <v>60</v>
      </c>
      <c r="B14" s="40"/>
      <c r="C14" s="12"/>
      <c r="D14" s="12"/>
      <c r="E14" s="12"/>
      <c r="F14" s="12"/>
      <c r="G14" s="18"/>
      <c r="H14" s="37"/>
    </row>
    <row r="15" spans="1:8">
      <c r="A15" s="3"/>
      <c r="B15" s="125" t="s">
        <v>114</v>
      </c>
      <c r="C15" s="125"/>
      <c r="D15" s="125"/>
      <c r="E15" s="125"/>
      <c r="F15" s="125"/>
      <c r="G15" s="126"/>
      <c r="H15" s="57">
        <f>SUM(H16:H17)</f>
        <v>0</v>
      </c>
    </row>
    <row r="16" spans="1:8" ht="13.5" thickBot="1">
      <c r="A16" s="3"/>
      <c r="B16" s="40"/>
      <c r="C16" s="12"/>
      <c r="D16" s="12"/>
      <c r="E16" s="12"/>
      <c r="F16" s="12"/>
      <c r="G16" s="18"/>
      <c r="H16" s="37"/>
    </row>
    <row r="17" spans="1:8" ht="13.5" thickBot="1">
      <c r="A17" s="23" t="s">
        <v>60</v>
      </c>
      <c r="B17" s="40"/>
      <c r="C17" s="12"/>
      <c r="D17" s="12"/>
      <c r="E17" s="12"/>
      <c r="F17" s="12"/>
      <c r="G17" s="18"/>
      <c r="H17" s="37"/>
    </row>
    <row r="18" spans="1:8">
      <c r="A18" s="19"/>
      <c r="B18" s="53" t="s">
        <v>105</v>
      </c>
      <c r="C18" s="54"/>
      <c r="D18" s="54"/>
      <c r="E18" s="54"/>
      <c r="F18" s="54"/>
      <c r="G18" s="54"/>
      <c r="H18" s="49">
        <f>H19+H22+H25</f>
        <v>0</v>
      </c>
    </row>
    <row r="19" spans="1:8">
      <c r="A19" s="3"/>
      <c r="B19" s="125" t="s">
        <v>115</v>
      </c>
      <c r="C19" s="125"/>
      <c r="D19" s="125"/>
      <c r="E19" s="125"/>
      <c r="F19" s="125"/>
      <c r="G19" s="126"/>
      <c r="H19" s="56">
        <f>SUM(H20:H21)</f>
        <v>0</v>
      </c>
    </row>
    <row r="20" spans="1:8" ht="13.5" thickBot="1">
      <c r="A20" s="3"/>
      <c r="B20" s="40"/>
      <c r="C20" s="12"/>
      <c r="D20" s="12"/>
      <c r="E20" s="12"/>
      <c r="F20" s="12"/>
      <c r="G20" s="18"/>
      <c r="H20" s="37"/>
    </row>
    <row r="21" spans="1:8" ht="13.5" thickBot="1">
      <c r="A21" s="23" t="s">
        <v>60</v>
      </c>
      <c r="B21" s="40"/>
      <c r="C21" s="12"/>
      <c r="D21" s="12"/>
      <c r="E21" s="12"/>
      <c r="F21" s="12"/>
      <c r="G21" s="18"/>
      <c r="H21" s="37"/>
    </row>
    <row r="22" spans="1:8">
      <c r="A22" s="3"/>
      <c r="B22" s="125" t="s">
        <v>115</v>
      </c>
      <c r="C22" s="125"/>
      <c r="D22" s="125"/>
      <c r="E22" s="125"/>
      <c r="F22" s="125"/>
      <c r="G22" s="126"/>
      <c r="H22" s="57">
        <f>SUM(H23:H24)</f>
        <v>0</v>
      </c>
    </row>
    <row r="23" spans="1:8" ht="13.5" thickBot="1">
      <c r="A23" s="3"/>
      <c r="B23" s="40"/>
      <c r="C23" s="12"/>
      <c r="D23" s="12"/>
      <c r="E23" s="12"/>
      <c r="F23" s="12"/>
      <c r="G23" s="18"/>
      <c r="H23" s="37"/>
    </row>
    <row r="24" spans="1:8" ht="13.5" thickBot="1">
      <c r="A24" s="23" t="s">
        <v>60</v>
      </c>
      <c r="B24" s="40"/>
      <c r="C24" s="12"/>
      <c r="D24" s="12"/>
      <c r="E24" s="12"/>
      <c r="F24" s="12"/>
      <c r="G24" s="18"/>
      <c r="H24" s="37"/>
    </row>
    <row r="25" spans="1:8">
      <c r="A25" s="3"/>
      <c r="B25" s="125" t="s">
        <v>115</v>
      </c>
      <c r="C25" s="125"/>
      <c r="D25" s="125"/>
      <c r="E25" s="125"/>
      <c r="F25" s="125"/>
      <c r="G25" s="126"/>
      <c r="H25" s="57">
        <f>SUM(H26:H27)</f>
        <v>0</v>
      </c>
    </row>
    <row r="26" spans="1:8" ht="13.5" thickBot="1">
      <c r="A26" s="3"/>
      <c r="B26" s="40"/>
      <c r="C26" s="12"/>
      <c r="D26" s="12"/>
      <c r="E26" s="12"/>
      <c r="F26" s="12"/>
      <c r="G26" s="18"/>
      <c r="H26" s="37"/>
    </row>
    <row r="27" spans="1:8" ht="13.5" thickBot="1">
      <c r="A27" s="23" t="s">
        <v>60</v>
      </c>
      <c r="B27" s="40"/>
      <c r="C27" s="12"/>
      <c r="D27" s="12"/>
      <c r="E27" s="12"/>
      <c r="F27" s="12"/>
      <c r="G27" s="18"/>
      <c r="H27" s="37"/>
    </row>
    <row r="28" spans="1:8">
      <c r="A28" s="19"/>
      <c r="B28" s="53" t="s">
        <v>106</v>
      </c>
      <c r="C28" s="54"/>
      <c r="D28" s="54"/>
      <c r="E28" s="54"/>
      <c r="F28" s="54"/>
      <c r="G28" s="54"/>
      <c r="H28" s="49">
        <f>H29+H32+H35</f>
        <v>0</v>
      </c>
    </row>
    <row r="29" spans="1:8">
      <c r="A29" s="3"/>
      <c r="B29" s="125" t="s">
        <v>116</v>
      </c>
      <c r="C29" s="125"/>
      <c r="D29" s="125"/>
      <c r="E29" s="125"/>
      <c r="F29" s="125"/>
      <c r="G29" s="126"/>
      <c r="H29" s="56">
        <f>SUM(H30:H31)</f>
        <v>0</v>
      </c>
    </row>
    <row r="30" spans="1:8" ht="13.5" thickBot="1">
      <c r="A30" s="3"/>
      <c r="B30" s="40"/>
      <c r="C30" s="12"/>
      <c r="D30" s="12"/>
      <c r="E30" s="12"/>
      <c r="F30" s="12"/>
      <c r="G30" s="18"/>
      <c r="H30" s="37"/>
    </row>
    <row r="31" spans="1:8" ht="13.5" thickBot="1">
      <c r="A31" s="23" t="s">
        <v>60</v>
      </c>
      <c r="B31" s="40"/>
      <c r="C31" s="12"/>
      <c r="D31" s="12"/>
      <c r="E31" s="12"/>
      <c r="F31" s="12"/>
      <c r="G31" s="18"/>
      <c r="H31" s="37"/>
    </row>
    <row r="32" spans="1:8">
      <c r="A32" s="3"/>
      <c r="B32" s="125" t="s">
        <v>116</v>
      </c>
      <c r="C32" s="125"/>
      <c r="D32" s="125"/>
      <c r="E32" s="125"/>
      <c r="F32" s="125"/>
      <c r="G32" s="126"/>
      <c r="H32" s="57">
        <f>SUM(H33:H34)</f>
        <v>0</v>
      </c>
    </row>
    <row r="33" spans="1:8" ht="13.5" thickBot="1">
      <c r="A33" s="3"/>
      <c r="B33" s="40"/>
      <c r="C33" s="12"/>
      <c r="D33" s="12"/>
      <c r="E33" s="12"/>
      <c r="F33" s="12"/>
      <c r="G33" s="18"/>
      <c r="H33" s="37"/>
    </row>
    <row r="34" spans="1:8" ht="13.5" thickBot="1">
      <c r="A34" s="23" t="s">
        <v>60</v>
      </c>
      <c r="B34" s="40"/>
      <c r="C34" s="12"/>
      <c r="D34" s="12"/>
      <c r="E34" s="12"/>
      <c r="F34" s="12"/>
      <c r="G34" s="18"/>
      <c r="H34" s="37"/>
    </row>
    <row r="35" spans="1:8">
      <c r="A35" s="3"/>
      <c r="B35" s="125" t="s">
        <v>116</v>
      </c>
      <c r="C35" s="125"/>
      <c r="D35" s="125"/>
      <c r="E35" s="125"/>
      <c r="F35" s="125"/>
      <c r="G35" s="126"/>
      <c r="H35" s="57">
        <f>SUM(H36:H37)</f>
        <v>0</v>
      </c>
    </row>
    <row r="36" spans="1:8" ht="13.5" thickBot="1">
      <c r="A36" s="3"/>
      <c r="B36" s="40"/>
      <c r="C36" s="12"/>
      <c r="D36" s="12"/>
      <c r="E36" s="12"/>
      <c r="F36" s="12"/>
      <c r="G36" s="18"/>
      <c r="H36" s="37"/>
    </row>
    <row r="37" spans="1:8" ht="13.5" thickBot="1">
      <c r="A37" s="23" t="s">
        <v>60</v>
      </c>
      <c r="B37" s="40"/>
      <c r="C37" s="12"/>
      <c r="D37" s="12"/>
      <c r="E37" s="12"/>
      <c r="F37" s="12"/>
      <c r="G37" s="18"/>
      <c r="H37" s="37"/>
    </row>
    <row r="38" spans="1:8" ht="13.5" thickBot="1">
      <c r="A38" s="3"/>
      <c r="B38" s="123" t="s">
        <v>117</v>
      </c>
      <c r="C38" s="124"/>
      <c r="D38" s="124"/>
      <c r="E38" s="124"/>
      <c r="F38" s="124"/>
      <c r="G38" s="124"/>
      <c r="H38" s="38">
        <f>H8+H18+H28</f>
        <v>0</v>
      </c>
    </row>
    <row r="39" spans="1:8" ht="13.5" thickTop="1"/>
    <row r="40" spans="1:8" ht="13.5" thickBot="1"/>
    <row r="41" spans="1:8" ht="12.75" customHeight="1">
      <c r="C41" s="100" t="s">
        <v>118</v>
      </c>
    </row>
    <row r="42" spans="1:8" ht="24.75" customHeight="1" thickBot="1">
      <c r="C42" s="127"/>
    </row>
  </sheetData>
  <mergeCells count="19">
    <mergeCell ref="B25:G25"/>
    <mergeCell ref="B2:H2"/>
    <mergeCell ref="B3:H3"/>
    <mergeCell ref="B5:C6"/>
    <mergeCell ref="D5:D6"/>
    <mergeCell ref="E5:E6"/>
    <mergeCell ref="F5:F6"/>
    <mergeCell ref="G5:G6"/>
    <mergeCell ref="H5:H6"/>
    <mergeCell ref="B9:G9"/>
    <mergeCell ref="B12:G12"/>
    <mergeCell ref="B15:G15"/>
    <mergeCell ref="B19:G19"/>
    <mergeCell ref="B22:G22"/>
    <mergeCell ref="B38:G38"/>
    <mergeCell ref="C41:C42"/>
    <mergeCell ref="B29:G29"/>
    <mergeCell ref="B32:G32"/>
    <mergeCell ref="B35:G35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2dddb1f-620d-4c43-a991-5e5d1189bd4b" xsi:nil="true"/>
    <lcf76f155ced4ddcb4097134ff3c332f xmlns="c002d875-307d-469b-9986-65423d9021f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D696BFB61F2A4C923B29AEB5433D24" ma:contentTypeVersion="19" ma:contentTypeDescription="Crear nuevo documento." ma:contentTypeScope="" ma:versionID="792748d577c66c04d4edae2abd9e7fc1">
  <xsd:schema xmlns:xsd="http://www.w3.org/2001/XMLSchema" xmlns:xs="http://www.w3.org/2001/XMLSchema" xmlns:p="http://schemas.microsoft.com/office/2006/metadata/properties" xmlns:ns2="c002d875-307d-469b-9986-65423d9021f8" xmlns:ns3="12dddb1f-620d-4c43-a991-5e5d1189bd4b" targetNamespace="http://schemas.microsoft.com/office/2006/metadata/properties" ma:root="true" ma:fieldsID="57c165887a9f38d00dbd6632596a4d36" ns2:_="" ns3:_="">
    <xsd:import namespace="c002d875-307d-469b-9986-65423d9021f8"/>
    <xsd:import namespace="12dddb1f-620d-4c43-a991-5e5d1189bd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02d875-307d-469b-9986-65423d9021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dddb1f-620d-4c43-a991-5e5d1189bd4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c868242-dbda-4e70-9d97-421addbd7d82}" ma:internalName="TaxCatchAll" ma:showField="CatchAllData" ma:web="12dddb1f-620d-4c43-a991-5e5d1189bd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145B71-80DD-46C2-B43A-1951BA89C11D}">
  <ds:schemaRefs>
    <ds:schemaRef ds:uri="http://schemas.microsoft.com/office/2006/metadata/properties"/>
    <ds:schemaRef ds:uri="http://schemas.microsoft.com/office/infopath/2007/PartnerControls"/>
    <ds:schemaRef ds:uri="12dddb1f-620d-4c43-a991-5e5d1189bd4b"/>
    <ds:schemaRef ds:uri="c002d875-307d-469b-9986-65423d9021f8"/>
  </ds:schemaRefs>
</ds:datastoreItem>
</file>

<file path=customXml/itemProps2.xml><?xml version="1.0" encoding="utf-8"?>
<ds:datastoreItem xmlns:ds="http://schemas.openxmlformats.org/officeDocument/2006/customXml" ds:itemID="{5CE38962-6036-443A-B53A-3683B7A8AE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02d875-307d-469b-9986-65423d9021f8"/>
    <ds:schemaRef ds:uri="12dddb1f-620d-4c43-a991-5e5d1189bd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BEDD3-2F0C-482C-869A-BA326FC94C3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45</vt:i4>
      </vt:variant>
    </vt:vector>
  </HeadingPairs>
  <TitlesOfParts>
    <vt:vector size="50" baseType="lpstr">
      <vt:lpstr>report</vt:lpstr>
      <vt:lpstr>AURREKONTU OROKORRA</vt:lpstr>
      <vt:lpstr>AURREK. GASTU-MOTA</vt:lpstr>
      <vt:lpstr>AURREK. JARDUERAK</vt:lpstr>
      <vt:lpstr>AUR. HERRITARTASUN KRITIKOA EAE</vt:lpstr>
      <vt:lpstr>'AUR. HERRITARTASUN KRITIKOA EAE'!Área_de_impresión</vt:lpstr>
      <vt:lpstr>'AURREK. GASTU-MOTA'!Área_de_impresión</vt:lpstr>
      <vt:lpstr>'AURREK. JARDUERAK'!Área_de_impresión</vt:lpstr>
      <vt:lpstr>'AURREKONTU OROKORRA'!Área_de_impresión</vt:lpstr>
      <vt:lpstr>COSTE_I</vt:lpstr>
      <vt:lpstr>COSTE_I1</vt:lpstr>
      <vt:lpstr>COSTE_I2</vt:lpstr>
      <vt:lpstr>COSTE_I3</vt:lpstr>
      <vt:lpstr>COSTE_II</vt:lpstr>
      <vt:lpstr>COSTE_II1</vt:lpstr>
      <vt:lpstr>COSTE_II2</vt:lpstr>
      <vt:lpstr>COSTE_II3</vt:lpstr>
      <vt:lpstr>COSTE_III</vt:lpstr>
      <vt:lpstr>COSTE_III1</vt:lpstr>
      <vt:lpstr>COSTE_III2</vt:lpstr>
      <vt:lpstr>COSTE_III3</vt:lpstr>
      <vt:lpstr>COSTE_IV</vt:lpstr>
      <vt:lpstr>COSTE_IV1</vt:lpstr>
      <vt:lpstr>COSTE_IV2</vt:lpstr>
      <vt:lpstr>COSTE_IV3</vt:lpstr>
      <vt:lpstr>COSTE_TOTAL</vt:lpstr>
      <vt:lpstr>COSTE_V</vt:lpstr>
      <vt:lpstr>COSTE_V1</vt:lpstr>
      <vt:lpstr>COSTE_V2</vt:lpstr>
      <vt:lpstr>COSTE_V3</vt:lpstr>
      <vt:lpstr>COSTE_VI</vt:lpstr>
      <vt:lpstr>COSTE_VI1</vt:lpstr>
      <vt:lpstr>COSTE_VI2</vt:lpstr>
      <vt:lpstr>COSTE_VI3</vt:lpstr>
      <vt:lpstr>COSTE_VII</vt:lpstr>
      <vt:lpstr>COSTE_VII1</vt:lpstr>
      <vt:lpstr>COSTE_VII2</vt:lpstr>
      <vt:lpstr>COSTE_VII3</vt:lpstr>
      <vt:lpstr>COSTE_VIII</vt:lpstr>
      <vt:lpstr>COSTE_VIII1</vt:lpstr>
      <vt:lpstr>COSTE_VIII2</vt:lpstr>
      <vt:lpstr>COSTE_VIII3</vt:lpstr>
      <vt:lpstr>COSTES</vt:lpstr>
      <vt:lpstr>GASTOS_GESTION_NORTE</vt:lpstr>
      <vt:lpstr>LIMITE_CIUDADANIA_CRITICA</vt:lpstr>
      <vt:lpstr>LIMITE_GASTOS_GESTION_NORTE</vt:lpstr>
      <vt:lpstr>LIMITE_TOTAL_SUBVENCION</vt:lpstr>
      <vt:lpstr>PARTIDAS_SIN_GESTION_NORTE</vt:lpstr>
      <vt:lpstr>TOTAL_CIUDADANIA_CRITICA</vt:lpstr>
      <vt:lpstr>TOTAL_PARTIDAS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Mendez Arroita, Alicia</dc:creator>
  <cp:keywords/>
  <dc:description/>
  <cp:lastModifiedBy>Lopez Sanchez, Arkaitz</cp:lastModifiedBy>
  <cp:revision/>
  <dcterms:created xsi:type="dcterms:W3CDTF">2019-07-23T10:17:43Z</dcterms:created>
  <dcterms:modified xsi:type="dcterms:W3CDTF">2026-04-27T11:21:49Z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0x01010050D696BFB61F2A4C923B29AEB5433D24</vt:lpwstr>
  </property>
</Properties>
</file>