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hobe.sharepoint.com/sites/470901/Documentos compartidos/NextYPIMA/ImNorRes 2021/02-Modelos/03.Justificación/"/>
    </mc:Choice>
  </mc:AlternateContent>
  <xr:revisionPtr revIDLastSave="270" documentId="8_{7992DFAA-21C8-43BD-93A6-DE5C03B376DD}" xr6:coauthVersionLast="47" xr6:coauthVersionMax="47" xr10:uidLastSave="{4157DD05-04B2-4E23-A1E2-BF6E9AFF5C7E}"/>
  <bookViews>
    <workbookView xWindow="22944" yWindow="-96" windowWidth="23232" windowHeight="12552" activeTab="1" xr2:uid="{00000000-000D-0000-FFFF-FFFF00000000}"/>
  </bookViews>
  <sheets>
    <sheet name="Jarraibideak" sheetId="11" r:id="rId1"/>
    <sheet name="Datuak" sheetId="12" r:id="rId2"/>
    <sheet name="Instrucciones" sheetId="9" r:id="rId3"/>
    <sheet name="Datos" sheetId="4" r:id="rId4"/>
  </sheets>
  <definedNames>
    <definedName name="_xlnm._FilterDatabase" localSheetId="3" hidden="1">Datos!$J$1:$J$5</definedName>
    <definedName name="_xlnm._FilterDatabase" localSheetId="1" hidden="1">Datuak!$J$1:$J$5</definedName>
    <definedName name="_xlnm.Print_Area" localSheetId="3">Datos!$A$1:$J$98</definedName>
    <definedName name="_xlnm.Print_Area" localSheetId="1">Datuak!$A$1:$J$98</definedName>
    <definedName name="_xlnm.Print_Area" localSheetId="2">Instrucciones!$A$1:$F$38</definedName>
    <definedName name="_xlnm.Print_Area" localSheetId="0">Jarraibideak!$A$1:$F$38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2" l="1"/>
  <c r="D11" i="12"/>
  <c r="H3" i="12"/>
  <c r="D13" i="4"/>
  <c r="D11" i="4"/>
  <c r="H3" i="4"/>
  <c r="B18" i="11" l="1"/>
  <c r="D18" i="11" s="1"/>
  <c r="F61" i="12" l="1"/>
  <c r="H47" i="12"/>
  <c r="H76" i="12"/>
  <c r="H69" i="12"/>
  <c r="H67" i="12"/>
  <c r="H64" i="12"/>
  <c r="H73" i="12" s="1"/>
  <c r="F44" i="12"/>
  <c r="E44" i="12"/>
  <c r="H43" i="12"/>
  <c r="I43" i="12" s="1"/>
  <c r="H42" i="12"/>
  <c r="I42" i="12" s="1"/>
  <c r="I41" i="12"/>
  <c r="H41" i="12"/>
  <c r="H40" i="12"/>
  <c r="I40" i="12" s="1"/>
  <c r="H39" i="12"/>
  <c r="I39" i="12" s="1"/>
  <c r="H38" i="12"/>
  <c r="I38" i="12" s="1"/>
  <c r="I37" i="12"/>
  <c r="H37" i="12"/>
  <c r="H36" i="12"/>
  <c r="I36" i="12" s="1"/>
  <c r="H35" i="12"/>
  <c r="I35" i="12" s="1"/>
  <c r="H34" i="12"/>
  <c r="I34" i="12" s="1"/>
  <c r="I33" i="12"/>
  <c r="H33" i="12"/>
  <c r="H32" i="12"/>
  <c r="I32" i="12" s="1"/>
  <c r="H31" i="12"/>
  <c r="I31" i="12" s="1"/>
  <c r="H30" i="12"/>
  <c r="I30" i="12" s="1"/>
  <c r="I29" i="12"/>
  <c r="H29" i="12"/>
  <c r="H28" i="12"/>
  <c r="I28" i="12" s="1"/>
  <c r="H27" i="12"/>
  <c r="I27" i="12" s="1"/>
  <c r="H26" i="12"/>
  <c r="I26" i="12" s="1"/>
  <c r="I25" i="12"/>
  <c r="H25" i="12"/>
  <c r="H24" i="12"/>
  <c r="I24" i="12" s="1"/>
  <c r="H23" i="12"/>
  <c r="I23" i="12" s="1"/>
  <c r="H22" i="12"/>
  <c r="I22" i="12" s="1"/>
  <c r="I21" i="12"/>
  <c r="H21" i="12"/>
  <c r="H20" i="12"/>
  <c r="H44" i="12" s="1"/>
  <c r="H69" i="4"/>
  <c r="H67" i="4"/>
  <c r="B20" i="11"/>
  <c r="D20" i="11" s="1"/>
  <c r="H47" i="4"/>
  <c r="I29" i="4"/>
  <c r="I33" i="4"/>
  <c r="I41" i="4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H30" i="4"/>
  <c r="I30" i="4" s="1"/>
  <c r="H31" i="4"/>
  <c r="I31" i="4" s="1"/>
  <c r="H32" i="4"/>
  <c r="I32" i="4" s="1"/>
  <c r="H33" i="4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H42" i="4"/>
  <c r="I42" i="4" s="1"/>
  <c r="H43" i="4"/>
  <c r="I43" i="4" s="1"/>
  <c r="H80" i="4"/>
  <c r="B20" i="9"/>
  <c r="D20" i="9" s="1"/>
  <c r="B18" i="9"/>
  <c r="D18" i="9" s="1"/>
  <c r="H22" i="4"/>
  <c r="I22" i="4"/>
  <c r="H21" i="4"/>
  <c r="I21" i="4" s="1"/>
  <c r="H64" i="4"/>
  <c r="H20" i="4"/>
  <c r="I20" i="4" s="1"/>
  <c r="E44" i="4"/>
  <c r="F44" i="4"/>
  <c r="H71" i="12" l="1"/>
  <c r="H80" i="12"/>
  <c r="H82" i="12" s="1"/>
  <c r="H78" i="12"/>
  <c r="I73" i="12"/>
  <c r="C87" i="12" s="1"/>
  <c r="I20" i="12"/>
  <c r="I44" i="12" s="1"/>
  <c r="F61" i="4"/>
  <c r="H44" i="4"/>
  <c r="H71" i="4" s="1"/>
  <c r="I44" i="4"/>
  <c r="H73" i="4"/>
  <c r="I73" i="4" s="1"/>
  <c r="C87" i="4" s="1"/>
  <c r="H76" i="4"/>
  <c r="H78" i="4" s="1"/>
  <c r="H82" i="4" l="1"/>
</calcChain>
</file>

<file path=xl/sharedStrings.xml><?xml version="1.0" encoding="utf-8"?>
<sst xmlns="http://schemas.openxmlformats.org/spreadsheetml/2006/main" count="124" uniqueCount="78">
  <si>
    <t>Jarraibideak</t>
  </si>
  <si>
    <t>Kalkulu-orri honek baldintza- eta berme-pleguko baldintzetako bat betetzen du, hain zuzen ere, diruz lagundutako inbertsioari lotutako fakturen zerrenda aurkeztu behar izatekoa.</t>
  </si>
  <si>
    <r>
      <t xml:space="preserve">Kalkulu-orriak, gainera, egindako inbertsioaren truke jasoko den </t>
    </r>
    <r>
      <rPr>
        <b/>
        <sz val="10"/>
        <color indexed="8"/>
        <rFont val="Lucida Sans"/>
        <family val="2"/>
      </rPr>
      <t>diru-laguntzaren estimazioa</t>
    </r>
    <r>
      <rPr>
        <sz val="10"/>
        <color indexed="8"/>
        <rFont val="Lucida Sans"/>
        <family val="2"/>
      </rPr>
      <t xml:space="preserve"> egiten laguntzen du.</t>
    </r>
  </si>
  <si>
    <t>Diru-laguntzaren zenbatekoa Eusko Jaurlaritzako Ingurumen Jasangarritasuneko Sailburuordetzak zehaztuko du, diruz lagun daitezkeen kontzeptuak egiaztatu eta baliozkotu ondoren.</t>
  </si>
  <si>
    <t>Zifra hori erakunde onuradunek kalkulatutakoarekin bat ez badator, jakinarazpen bat bidaliko zaie.</t>
  </si>
  <si>
    <t xml:space="preserve">Excel orri honetan sartu beharreko datuak diru-laguntzaren emakida jakinarazteko bidalitako baldintza- eta berme-orrian lor daitezke. </t>
  </si>
  <si>
    <t>Aukeratu</t>
  </si>
  <si>
    <t>*  Deialdia hau beste diru-laguntza batzuekin bateragarria da.</t>
  </si>
  <si>
    <r>
      <t>Bete datuak hemen</t>
    </r>
    <r>
      <rPr>
        <b/>
        <sz val="12"/>
        <color indexed="30"/>
        <rFont val="Lucida Sans"/>
        <family val="2"/>
      </rPr>
      <t xml:space="preserve"> (zure espedienteari dagokionak)</t>
    </r>
    <r>
      <rPr>
        <sz val="12"/>
        <color indexed="8"/>
        <rFont val="Lucida Sans"/>
        <family val="2"/>
      </rPr>
      <t>:</t>
    </r>
  </si>
  <si>
    <r>
      <t>-</t>
    </r>
    <r>
      <rPr>
        <sz val="7"/>
        <color indexed="8"/>
        <rFont val="Times New Roman"/>
        <family val="1"/>
      </rPr>
      <t>      </t>
    </r>
    <r>
      <rPr>
        <sz val="10"/>
        <color indexed="8"/>
        <rFont val="Lucida Sans"/>
        <family val="2"/>
      </rPr>
      <t>Emandako diru-laguntzaren zenbatekoa (EHAAren arabera):</t>
    </r>
  </si>
  <si>
    <r>
      <t>-</t>
    </r>
    <r>
      <rPr>
        <sz val="7"/>
        <color indexed="8"/>
        <rFont val="Times New Roman"/>
        <family val="1"/>
      </rPr>
      <t>      </t>
    </r>
    <r>
      <rPr>
        <sz val="10"/>
        <color indexed="8"/>
        <rFont val="Lucida Sans"/>
        <family val="2"/>
      </rPr>
      <t xml:space="preserve">Diru-laguntzaren portzentajea:  </t>
    </r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</si>
  <si>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Lucida Sans"/>
        <family val="2"/>
      </rPr>
      <t>1. Aurrerapen bezala kobratutako zenbatekoa (Ikusi % H1 orrian):</t>
    </r>
  </si>
  <si>
    <t>Hasi fakturetako datuak adierazten    --&gt;</t>
  </si>
  <si>
    <t>Instrucciones</t>
  </si>
  <si>
    <t>Esta hoja de cálculo da cumplimiento al requisito establecido en el Pliego de Condiciones y Garantías respecto a la obligación de presentar el listado de facturas asociadas a la inversión subvencionada.</t>
  </si>
  <si>
    <r>
      <t xml:space="preserve">Esta hoja de cálculo, además, permite obtener una </t>
    </r>
    <r>
      <rPr>
        <b/>
        <sz val="10"/>
        <color indexed="8"/>
        <rFont val="Lucida Sans"/>
        <family val="2"/>
      </rPr>
      <t>estimación inicial de la subvención final</t>
    </r>
    <r>
      <rPr>
        <sz val="10"/>
        <color indexed="8"/>
        <rFont val="Lucida Sans"/>
        <family val="2"/>
      </rPr>
      <t xml:space="preserve"> que se percibirá por la inversión realizada.</t>
    </r>
  </si>
  <si>
    <t>La cifra final de la subvención se determinará por parte de la Viceconsejería de Sostenibilidad Ambiental del Gobierno Vasco, tras la verificación y validación de los conceptos subvencionables.</t>
  </si>
  <si>
    <t>En caso de que no coincidan con los calculados por la entidad beneficiaria, recibirán una notificación al respecto.</t>
  </si>
  <si>
    <t>Los datos que es necesario introducir en la presente hoja Excel se pueden obtener del Pliego de Condiciones y Garantías que se les envió al notificarles la concesión de la subvención.</t>
  </si>
  <si>
    <r>
      <t xml:space="preserve">¿Ha recibido alguna subvención por parte de </t>
    </r>
    <r>
      <rPr>
        <b/>
        <sz val="12"/>
        <color indexed="30"/>
        <rFont val="Lucida Sans"/>
        <family val="2"/>
      </rPr>
      <t>otra entidad</t>
    </r>
    <r>
      <rPr>
        <b/>
        <sz val="12"/>
        <color indexed="8"/>
        <rFont val="Lucida Sans"/>
        <family val="2"/>
      </rPr>
      <t xml:space="preserve"> para este mismo proyecto?</t>
    </r>
    <r>
      <rPr>
        <b/>
        <vertAlign val="superscript"/>
        <sz val="12"/>
        <color indexed="8"/>
        <rFont val="Lucida Sans"/>
        <family val="2"/>
      </rPr>
      <t>*</t>
    </r>
  </si>
  <si>
    <t>*  La presente convocatoria es compatible con otras subvenciones.</t>
  </si>
  <si>
    <r>
      <t xml:space="preserve">Complete aquí los </t>
    </r>
    <r>
      <rPr>
        <b/>
        <sz val="12"/>
        <color indexed="30"/>
        <rFont val="Lucida Sans"/>
        <family val="2"/>
      </rPr>
      <t>datos relativos a su expediente</t>
    </r>
    <r>
      <rPr>
        <sz val="12"/>
        <color indexed="8"/>
        <rFont val="Lucida Sans"/>
        <family val="2"/>
      </rPr>
      <t>:</t>
    </r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</si>
  <si>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Lucida Sans"/>
        <family val="2"/>
      </rPr>
      <t>Importe de la subvención concedida (según BOPV):</t>
    </r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</si>
  <si>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Lucida Sans"/>
        <family val="2"/>
      </rPr>
      <t xml:space="preserve">Porcentaje de la subvención: </t>
    </r>
  </si>
  <si>
    <t xml:space="preserve">-    Gastos subvencionables considerados en la solicitud de subvención (ver Pliego de condiciones): </t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</si>
  <si>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Lucida Sans"/>
        <family val="2"/>
      </rPr>
      <t>Importe cobrado como anticipo 1 (ver % en Hoja H1):</t>
    </r>
  </si>
  <si>
    <r>
      <t>Ya puede comenzar a introducir los datos de las facturas</t>
    </r>
    <r>
      <rPr>
        <sz val="14"/>
        <color indexed="8"/>
        <rFont val="Lucida Sans"/>
        <family val="2"/>
      </rPr>
      <t xml:space="preserve">  --&gt;</t>
    </r>
  </si>
  <si>
    <t>Ir</t>
  </si>
  <si>
    <r>
      <t xml:space="preserve">Por Orden de 13 de octubre de 2021, de la Consejera de Desarrollo Económico, Sostenibilidad y Medio Ambiente, se regula la concesión de subvenciones para la implantación de la normativa de residuos y el fomento de la economía circular en Euskadi.
</t>
    </r>
    <r>
      <rPr>
        <b/>
        <i/>
        <sz val="11.5"/>
        <color indexed="21"/>
        <rFont val="Arial"/>
        <family val="2"/>
      </rPr>
      <t>Ekonomiaren Garapen, Iraunkortasun eta Ingurumeneko sailburuaren 2021eko urriaren 13ko Aginduaren bidez, Euskadin hondakinak ezartzeko eta ekonomia zirkularra sustatzeko dirulaguntzak ematea arautu zen.</t>
    </r>
  </si>
  <si>
    <r>
      <t xml:space="preserve">Convocatoria / Orden:
</t>
    </r>
    <r>
      <rPr>
        <b/>
        <i/>
        <sz val="10"/>
        <color indexed="21"/>
        <rFont val="Arial"/>
        <family val="2"/>
      </rPr>
      <t>Deialdia / Agindua:</t>
    </r>
  </si>
  <si>
    <r>
      <t xml:space="preserve">Subv </t>
    </r>
    <r>
      <rPr>
        <b/>
        <i/>
        <u/>
        <sz val="10"/>
        <rFont val="Arial"/>
        <family val="2"/>
      </rPr>
      <t>concedida:</t>
    </r>
    <r>
      <rPr>
        <b/>
        <i/>
        <sz val="10"/>
        <rFont val="Arial"/>
        <family val="2"/>
      </rPr>
      <t xml:space="preserve">
</t>
    </r>
    <r>
      <rPr>
        <b/>
        <i/>
        <sz val="10"/>
        <color indexed="21"/>
        <rFont val="Arial"/>
        <family val="2"/>
      </rPr>
      <t>Emandako diru-laguntza:</t>
    </r>
  </si>
  <si>
    <r>
      <t xml:space="preserve">Entidad Beneficiaria:
</t>
    </r>
    <r>
      <rPr>
        <b/>
        <i/>
        <sz val="10"/>
        <color indexed="21"/>
        <rFont val="Arial"/>
        <family val="2"/>
      </rPr>
      <t>Erakunde onuraduna:</t>
    </r>
  </si>
  <si>
    <t>Entidad Beneficiaria / Erakunde onuraduna</t>
  </si>
  <si>
    <r>
      <t xml:space="preserve">Proyecto Subvencionado:
</t>
    </r>
    <r>
      <rPr>
        <b/>
        <i/>
        <sz val="10"/>
        <color indexed="21"/>
        <rFont val="Arial"/>
        <family val="2"/>
      </rPr>
      <t>Diruz lagundutako proiektua:</t>
    </r>
  </si>
  <si>
    <t>Título Proyecto (según Resolución BOPV) / Proiektuaren izenburua (EHHAko ebazpenaren arabera)</t>
  </si>
  <si>
    <r>
      <t xml:space="preserve">Ref:
</t>
    </r>
    <r>
      <rPr>
        <b/>
        <i/>
        <sz val="10"/>
        <color indexed="21"/>
        <rFont val="Arial"/>
        <family val="2"/>
      </rPr>
      <t>Erref:</t>
    </r>
  </si>
  <si>
    <t>0XX-PROT-2021</t>
  </si>
  <si>
    <r>
      <t xml:space="preserve">Línea:
</t>
    </r>
    <r>
      <rPr>
        <b/>
        <i/>
        <sz val="10"/>
        <color indexed="21"/>
        <rFont val="Arial"/>
        <family val="2"/>
      </rPr>
      <t>Lerroa:</t>
    </r>
  </si>
  <si>
    <t>Elegir/Aukeratu</t>
  </si>
  <si>
    <r>
      <t xml:space="preserve">Porcentaje subvención:
</t>
    </r>
    <r>
      <rPr>
        <b/>
        <i/>
        <sz val="10"/>
        <color indexed="21"/>
        <rFont val="Arial"/>
        <family val="2"/>
      </rPr>
      <t>Dirul</t>
    </r>
    <r>
      <rPr>
        <b/>
        <i/>
        <sz val="10"/>
        <color indexed="21"/>
        <rFont val="Arial"/>
        <family val="2"/>
      </rPr>
      <t>ag</t>
    </r>
    <r>
      <rPr>
        <b/>
        <i/>
        <sz val="10"/>
        <color indexed="21"/>
        <rFont val="Arial"/>
        <family val="2"/>
      </rPr>
      <t>untzaren e</t>
    </r>
    <r>
      <rPr>
        <b/>
        <i/>
        <sz val="10"/>
        <color indexed="21"/>
        <rFont val="Arial"/>
        <family val="2"/>
      </rPr>
      <t>hunekoa:</t>
    </r>
  </si>
  <si>
    <r>
      <t xml:space="preserve">Importe ya cobrado (primer pago)
</t>
    </r>
    <r>
      <rPr>
        <b/>
        <i/>
        <sz val="10"/>
        <color indexed="21"/>
        <rFont val="Arial"/>
        <family val="2"/>
      </rPr>
      <t>Jadanik kobratutako zenbatekoa (Lehen ordainketa)</t>
    </r>
  </si>
  <si>
    <r>
      <t xml:space="preserve">Relación de Ingresos y Gastos para el Cálculo del pago final
</t>
    </r>
    <r>
      <rPr>
        <b/>
        <sz val="13"/>
        <color indexed="21"/>
        <rFont val="Arial"/>
        <family val="2"/>
      </rPr>
      <t>Diru-sarreren eta gastuen zerrenda, azken ordainketa kalkulatzeko</t>
    </r>
  </si>
  <si>
    <r>
      <t xml:space="preserve">Fecha Factura
</t>
    </r>
    <r>
      <rPr>
        <b/>
        <sz val="10"/>
        <color indexed="21"/>
        <rFont val="Arial"/>
        <family val="2"/>
      </rPr>
      <t>Fakturaren data</t>
    </r>
  </si>
  <si>
    <r>
      <t xml:space="preserve">Ref Factura
</t>
    </r>
    <r>
      <rPr>
        <b/>
        <sz val="10"/>
        <color indexed="21"/>
        <rFont val="Arial"/>
        <family val="2"/>
      </rPr>
      <t>Fakturaren erref</t>
    </r>
  </si>
  <si>
    <r>
      <t xml:space="preserve">Emisor
</t>
    </r>
    <r>
      <rPr>
        <b/>
        <sz val="10"/>
        <color indexed="21"/>
        <rFont val="Arial"/>
        <family val="2"/>
      </rPr>
      <t>Jaulkitzailea</t>
    </r>
  </si>
  <si>
    <r>
      <t xml:space="preserve">Concepto Factura
</t>
    </r>
    <r>
      <rPr>
        <b/>
        <sz val="10"/>
        <color indexed="21"/>
        <rFont val="Arial"/>
        <family val="2"/>
      </rPr>
      <t>Fakturaren kontzeptua eta erref</t>
    </r>
  </si>
  <si>
    <r>
      <t xml:space="preserve">Importe total
</t>
    </r>
    <r>
      <rPr>
        <b/>
        <sz val="10"/>
        <color indexed="21"/>
        <rFont val="Arial"/>
        <family val="2"/>
      </rPr>
      <t>Zenbatekoa guztira</t>
    </r>
  </si>
  <si>
    <r>
      <t xml:space="preserve">Importe sin IVA
</t>
    </r>
    <r>
      <rPr>
        <b/>
        <sz val="10"/>
        <color indexed="21"/>
        <rFont val="Arial"/>
        <family val="2"/>
      </rPr>
      <t>Zenbatekoa BEZ gabe</t>
    </r>
  </si>
  <si>
    <r>
      <t xml:space="preserve">Gastos admitidos
</t>
    </r>
    <r>
      <rPr>
        <b/>
        <sz val="10"/>
        <color indexed="21"/>
        <rFont val="Arial"/>
        <family val="2"/>
      </rPr>
      <t>Onartutako gastuak</t>
    </r>
  </si>
  <si>
    <r>
      <t xml:space="preserve">Gastos no subvencionables
</t>
    </r>
    <r>
      <rPr>
        <b/>
        <sz val="10"/>
        <color indexed="21"/>
        <rFont val="Arial"/>
        <family val="2"/>
      </rPr>
      <t>Diruz lagun ez daitezkeen gastuak</t>
    </r>
  </si>
  <si>
    <r>
      <t xml:space="preserve">Observaciones
</t>
    </r>
    <r>
      <rPr>
        <b/>
        <sz val="10"/>
        <color indexed="21"/>
        <rFont val="Arial"/>
        <family val="2"/>
      </rPr>
      <t>Behaketak</t>
    </r>
  </si>
  <si>
    <r>
      <t>Total Gastos /</t>
    </r>
    <r>
      <rPr>
        <b/>
        <sz val="12"/>
        <color indexed="21"/>
        <rFont val="Arial"/>
        <family val="2"/>
      </rPr>
      <t xml:space="preserve"> Gastuen guztira</t>
    </r>
  </si>
  <si>
    <r>
      <t xml:space="preserve">Gastos subvencionables considerados en la solicitud /
 </t>
    </r>
    <r>
      <rPr>
        <b/>
        <i/>
        <sz val="11"/>
        <color indexed="21"/>
        <rFont val="Arial"/>
        <family val="2"/>
      </rPr>
      <t>Eskaeran kontuan hartutako gastu diruz lagungarriak</t>
    </r>
  </si>
  <si>
    <r>
      <t xml:space="preserve">Introduzca aquí los datos de las subvenciones que haya recibido - </t>
    </r>
    <r>
      <rPr>
        <b/>
        <sz val="10"/>
        <rFont val="Arial"/>
        <family val="2"/>
      </rPr>
      <t>distintas a la presente convocatoria</t>
    </r>
    <r>
      <rPr>
        <sz val="10"/>
        <rFont val="Arial"/>
        <family val="2"/>
      </rPr>
      <t xml:space="preserve">-, así como también otros posibles ingresos derivados del proyecto
</t>
    </r>
    <r>
      <rPr>
        <sz val="10"/>
        <color indexed="21"/>
        <rFont val="Arial"/>
        <family val="2"/>
      </rPr>
      <t xml:space="preserve">Sar itzazu hemen jaso dituzun diru-laguntzen datuak- </t>
    </r>
    <r>
      <rPr>
        <b/>
        <sz val="10"/>
        <color indexed="21"/>
        <rFont val="Arial"/>
        <family val="2"/>
      </rPr>
      <t>aipatutako deialditik kanpo</t>
    </r>
    <r>
      <rPr>
        <sz val="10"/>
        <color indexed="21"/>
        <rFont val="Arial"/>
        <family val="2"/>
      </rPr>
      <t>- baita ere proiektuaren ondorioz lortutako beste diru-sarrerak ere</t>
    </r>
  </si>
  <si>
    <r>
      <t xml:space="preserve">Fecha
</t>
    </r>
    <r>
      <rPr>
        <b/>
        <sz val="10"/>
        <color indexed="21"/>
        <rFont val="Arial"/>
        <family val="2"/>
      </rPr>
      <t>Data</t>
    </r>
  </si>
  <si>
    <r>
      <rPr>
        <b/>
        <sz val="10"/>
        <rFont val="Arial"/>
        <family val="2"/>
      </rPr>
      <t>Pagador</t>
    </r>
    <r>
      <rPr>
        <b/>
        <sz val="10"/>
        <color indexed="10"/>
        <rFont val="Arial"/>
        <family val="2"/>
      </rPr>
      <t xml:space="preserve">
</t>
    </r>
    <r>
      <rPr>
        <b/>
        <sz val="10"/>
        <color indexed="21"/>
        <rFont val="Arial"/>
        <family val="2"/>
      </rPr>
      <t>Ordaintzailea</t>
    </r>
  </si>
  <si>
    <r>
      <t xml:space="preserve">Denominación de la Convocatoria de subvenciones o Concepto Ingreso
</t>
    </r>
    <r>
      <rPr>
        <b/>
        <sz val="10"/>
        <color indexed="21"/>
        <rFont val="Arial"/>
        <family val="2"/>
      </rPr>
      <t>Diru-sarreraren kontzeptua</t>
    </r>
  </si>
  <si>
    <r>
      <t xml:space="preserve">Importe
</t>
    </r>
    <r>
      <rPr>
        <b/>
        <sz val="10"/>
        <color indexed="21"/>
        <rFont val="Arial"/>
        <family val="2"/>
      </rPr>
      <t>Zenbatekoa</t>
    </r>
  </si>
  <si>
    <r>
      <t xml:space="preserve">IVA Subvencionable
</t>
    </r>
    <r>
      <rPr>
        <b/>
        <sz val="10"/>
        <color indexed="21"/>
        <rFont val="Arial"/>
        <family val="2"/>
      </rPr>
      <t>Diruz laguntzeko moduko BEZA</t>
    </r>
  </si>
  <si>
    <r>
      <t xml:space="preserve">Total Ingresos </t>
    </r>
    <r>
      <rPr>
        <b/>
        <sz val="12"/>
        <color indexed="21"/>
        <rFont val="Arial"/>
        <family val="2"/>
      </rPr>
      <t>/ Diru sarreren guztira</t>
    </r>
  </si>
  <si>
    <r>
      <t xml:space="preserve">Importe pendiente de financiar / </t>
    </r>
    <r>
      <rPr>
        <b/>
        <i/>
        <sz val="10"/>
        <color indexed="21"/>
        <rFont val="Arial"/>
        <family val="2"/>
      </rPr>
      <t>Finantzatzeko dagoen zenbatekoa</t>
    </r>
  </si>
  <si>
    <r>
      <t xml:space="preserve">Subvención concedida / </t>
    </r>
    <r>
      <rPr>
        <b/>
        <sz val="16"/>
        <color indexed="21"/>
        <rFont val="Arial"/>
        <family val="2"/>
      </rPr>
      <t>Emandako diru-laguntza</t>
    </r>
  </si>
  <si>
    <r>
      <t xml:space="preserve">Porcentaje subv correspondiente según Orden (investigación)
</t>
    </r>
    <r>
      <rPr>
        <b/>
        <i/>
        <sz val="10"/>
        <color indexed="21"/>
        <rFont val="Arial"/>
        <family val="2"/>
      </rPr>
      <t>Diru-laguntzaren ehunekoa, aginduaren arabera (ikerketa)</t>
    </r>
  </si>
  <si>
    <r>
      <t xml:space="preserve">Importe máximo si primase el porcentaje
</t>
    </r>
    <r>
      <rPr>
        <b/>
        <i/>
        <sz val="10"/>
        <color indexed="21"/>
        <rFont val="Arial"/>
        <family val="2"/>
      </rPr>
      <t>Gehieneko zenbatekoa (ehunekoak garrantzia balu)</t>
    </r>
  </si>
  <si>
    <r>
      <t xml:space="preserve">Subvención corregida / </t>
    </r>
    <r>
      <rPr>
        <b/>
        <sz val="20"/>
        <color indexed="21"/>
        <rFont val="Arial"/>
        <family val="2"/>
      </rPr>
      <t>Diru-laguntza zuzendua</t>
    </r>
  </si>
  <si>
    <t>Subvención corregida/ Subvención concedida</t>
  </si>
  <si>
    <t>Diru-laguntza zuzendua 
/Emandako diru-laguntza</t>
  </si>
  <si>
    <r>
      <t xml:space="preserve">Porcentaje primer + segundo pago (según Orden)
</t>
    </r>
    <r>
      <rPr>
        <b/>
        <i/>
        <sz val="10"/>
        <color indexed="21"/>
        <rFont val="Arial"/>
        <family val="2"/>
      </rPr>
      <t>Lehen + bigarren ordainketaren ehunekoa (aginduaren arabera)</t>
    </r>
  </si>
  <si>
    <r>
      <t xml:space="preserve">Importe primer + segundo pago (ya cobrado)
</t>
    </r>
    <r>
      <rPr>
        <b/>
        <i/>
        <sz val="10"/>
        <color indexed="21"/>
        <rFont val="Arial"/>
        <family val="2"/>
      </rPr>
      <t>Lehen + bigarren ordainketaren zenbatekoa (kobratuta)</t>
    </r>
  </si>
  <si>
    <r>
      <t xml:space="preserve">Importe ya cobrado (primer + segundo pago)
</t>
    </r>
    <r>
      <rPr>
        <b/>
        <i/>
        <sz val="10"/>
        <color indexed="21"/>
        <rFont val="Arial"/>
        <family val="2"/>
      </rPr>
      <t>Jadanik kobratutako zenbatekoa (Lehen + bigarren ordainketa)</t>
    </r>
  </si>
  <si>
    <r>
      <t>Importe segundo pago (</t>
    </r>
    <r>
      <rPr>
        <b/>
        <sz val="16"/>
        <rFont val="Arial"/>
        <family val="2"/>
      </rPr>
      <t>FINAL</t>
    </r>
    <r>
      <rPr>
        <b/>
        <sz val="20"/>
        <rFont val="Arial"/>
        <family val="2"/>
      </rPr>
      <t xml:space="preserve">)
</t>
    </r>
    <r>
      <rPr>
        <b/>
        <sz val="20"/>
        <color indexed="21"/>
        <rFont val="Arial"/>
        <family val="2"/>
      </rPr>
      <t>Bigarren ordainketaren zenbatekoa (</t>
    </r>
    <r>
      <rPr>
        <b/>
        <sz val="14"/>
        <color indexed="21"/>
        <rFont val="Arial"/>
        <family val="2"/>
      </rPr>
      <t>AZKENA</t>
    </r>
    <r>
      <rPr>
        <b/>
        <sz val="20"/>
        <color indexed="21"/>
        <rFont val="Arial"/>
        <family val="2"/>
      </rPr>
      <t>)</t>
    </r>
  </si>
  <si>
    <t>La subvención corregida es inferior a la subvención inicialmente concedida. De cara a agilizar el pago, si está de acuerdo con el importe de la subvención corregida calculado a través de este Excel, aconsejamos que junto con la documentación justificativa, remita este mismo excel o bien un escrito indicando el importe final de la subvención y el importe pendiente de pago
-------
Zuzendutako dirulaguntza emandako dirulaguntza baino gutxiagokoa da. Ordainketa prozesua aurreratzeko asmoz, Excel honen bitartez kalkulatutako zenbatekoarekin adoz bazaude, justifikatu beharreko dokumentazioarekin batera, Excel hau edo eta idatzi bat diru-laguntzaren azken zenbatekoa eta ordaintzeke dagoen zenbatekoa adieraziz bidaltzea gomendaten dizut.</t>
  </si>
  <si>
    <r>
      <t xml:space="preserve">Los cálculos recogidos en este Excel tienen carácter orientativo.
Los datos finales se calcularán una vez revisada la documentación completa del expediente
---
</t>
    </r>
    <r>
      <rPr>
        <i/>
        <sz val="10"/>
        <rFont val="Arial"/>
        <family val="2"/>
      </rPr>
      <t xml:space="preserve">Excel honetan agertzen diren kalkuluak orientagarriak dira.
Behin betiko datuak, espedienteko agiri guztiak aztertu ondoren kalkulatuko dira. </t>
    </r>
  </si>
  <si>
    <t xml:space="preserve">-  Diru-laguntzaren eskaeran adierazitako gastuak (Ikusi pleguaren baldintzak): </t>
  </si>
  <si>
    <r>
      <rPr>
        <b/>
        <sz val="12"/>
        <color indexed="30"/>
        <rFont val="Lucida Sans"/>
        <family val="2"/>
      </rPr>
      <t>Beste erakunde baten</t>
    </r>
    <r>
      <rPr>
        <b/>
        <sz val="12"/>
        <color indexed="8"/>
        <rFont val="Lucida Sans"/>
        <family val="2"/>
      </rPr>
      <t xml:space="preserve"> diru-laguntzarik jaso al duzu proiektu honetarako?</t>
    </r>
  </si>
  <si>
    <t>Elegir</t>
  </si>
  <si>
    <t>En caso de que alguna ayuda de las otras ayudas contemple el IVA, indicar Sí/Bai, en caso contrario No/Ez</t>
  </si>
  <si>
    <t>Beste laguntzetako laguntzaren batek BEZa jasotzen badu, adierazi Bai/Bai, bestela Ez/Ez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</si>
</sst>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%\ 0"/>
    <numFmt numFmtId="165" formatCode="_-* #,##0.00\ [$€-C0A]_-;\-* #,##0.00\ [$€-C0A]_-;_-* &quot;-&quot;??\ [$€-C0A]_-;_-@_-"/>
  </numFmts>
  <fonts count="62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trike/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b/>
      <i/>
      <sz val="12"/>
      <color indexed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1.5"/>
      <name val="Arial"/>
      <family val="2"/>
    </font>
    <font>
      <b/>
      <i/>
      <sz val="11.5"/>
      <color indexed="21"/>
      <name val="Arial"/>
      <family val="2"/>
    </font>
    <font>
      <b/>
      <i/>
      <sz val="10"/>
      <color indexed="21"/>
      <name val="Arial"/>
      <family val="2"/>
    </font>
    <font>
      <b/>
      <sz val="10"/>
      <color indexed="21"/>
      <name val="Arial"/>
      <family val="2"/>
    </font>
    <font>
      <b/>
      <sz val="13"/>
      <color indexed="21"/>
      <name val="Arial"/>
      <family val="2"/>
    </font>
    <font>
      <b/>
      <sz val="12"/>
      <color indexed="21"/>
      <name val="Arial"/>
      <family val="2"/>
    </font>
    <font>
      <b/>
      <sz val="16"/>
      <color indexed="21"/>
      <name val="Arial"/>
      <family val="2"/>
    </font>
    <font>
      <sz val="10"/>
      <color indexed="21"/>
      <name val="Arial"/>
      <family val="2"/>
    </font>
    <font>
      <b/>
      <sz val="20"/>
      <color indexed="21"/>
      <name val="Arial"/>
      <family val="2"/>
    </font>
    <font>
      <b/>
      <sz val="14"/>
      <color indexed="21"/>
      <name val="Arial"/>
      <family val="2"/>
    </font>
    <font>
      <sz val="6"/>
      <name val="Arial"/>
      <family val="2"/>
    </font>
    <font>
      <b/>
      <i/>
      <u/>
      <sz val="10"/>
      <name val="Arial"/>
      <family val="2"/>
    </font>
    <font>
      <b/>
      <i/>
      <sz val="16"/>
      <color indexed="12"/>
      <name val="Arial"/>
      <family val="2"/>
    </font>
    <font>
      <i/>
      <sz val="10"/>
      <name val="Arial"/>
      <family val="2"/>
    </font>
    <font>
      <sz val="10"/>
      <color indexed="8"/>
      <name val="Lucida Sans"/>
      <family val="2"/>
    </font>
    <font>
      <b/>
      <sz val="10"/>
      <color indexed="8"/>
      <name val="Lucida Sans"/>
      <family val="2"/>
    </font>
    <font>
      <b/>
      <sz val="12"/>
      <color indexed="30"/>
      <name val="Lucida Sans"/>
      <family val="2"/>
    </font>
    <font>
      <b/>
      <sz val="12"/>
      <color indexed="8"/>
      <name val="Lucida Sans"/>
      <family val="2"/>
    </font>
    <font>
      <sz val="12"/>
      <color indexed="8"/>
      <name val="Lucida Sans"/>
      <family val="2"/>
    </font>
    <font>
      <sz val="7"/>
      <color indexed="8"/>
      <name val="Times New Roman"/>
      <family val="1"/>
    </font>
    <font>
      <sz val="14"/>
      <color indexed="8"/>
      <name val="Lucida Sans"/>
      <family val="2"/>
    </font>
    <font>
      <sz val="12"/>
      <color indexed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indexed="21"/>
      <name val="Arial"/>
      <family val="2"/>
    </font>
    <font>
      <b/>
      <vertAlign val="superscript"/>
      <sz val="12"/>
      <color indexed="8"/>
      <name val="Lucida Sans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Lucida Sans"/>
      <family val="2"/>
    </font>
    <font>
      <sz val="10"/>
      <color theme="1"/>
      <name val="Lucida Sans"/>
      <family val="2"/>
    </font>
    <font>
      <b/>
      <sz val="14"/>
      <color theme="1"/>
      <name val="Lucida Sans"/>
      <family val="2"/>
    </font>
    <font>
      <sz val="8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6"/>
      <color rgb="FF0000FF"/>
      <name val="Arial"/>
      <family val="2"/>
    </font>
    <font>
      <sz val="10"/>
      <name val="Lucida Sans"/>
      <family val="2"/>
    </font>
    <font>
      <sz val="10"/>
      <name val="Arial"/>
    </font>
    <font>
      <sz val="7"/>
      <name val="Arial"/>
      <family val="2"/>
    </font>
    <font>
      <b/>
      <sz val="7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0" fontId="15" fillId="0" borderId="0"/>
    <xf numFmtId="0" fontId="46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9" fillId="0" borderId="0" applyFont="0" applyFill="0" applyBorder="0" applyAlignment="0" applyProtection="0"/>
  </cellStyleXfs>
  <cellXfs count="148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6" xfId="0" applyBorder="1"/>
    <xf numFmtId="14" fontId="0" fillId="0" borderId="6" xfId="0" applyNumberFormat="1" applyBorder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4" fillId="0" borderId="0" xfId="0" applyNumberFormat="1" applyFont="1" applyAlignment="1">
      <alignment horizontal="center" vertical="center"/>
    </xf>
    <xf numFmtId="14" fontId="5" fillId="0" borderId="6" xfId="0" applyNumberFormat="1" applyFont="1" applyBorder="1"/>
    <xf numFmtId="14" fontId="5" fillId="0" borderId="0" xfId="0" applyNumberFormat="1" applyFont="1"/>
    <xf numFmtId="1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4" fontId="12" fillId="2" borderId="0" xfId="0" applyNumberFormat="1" applyFont="1" applyFill="1" applyAlignment="1">
      <alignment horizontal="center"/>
    </xf>
    <xf numFmtId="14" fontId="0" fillId="0" borderId="8" xfId="0" applyNumberFormat="1" applyBorder="1"/>
    <xf numFmtId="14" fontId="0" fillId="0" borderId="3" xfId="0" applyNumberFormat="1" applyBorder="1"/>
    <xf numFmtId="1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2" borderId="9" xfId="0" applyFill="1" applyBorder="1"/>
    <xf numFmtId="1" fontId="0" fillId="0" borderId="10" xfId="0" applyNumberForma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" fontId="17" fillId="2" borderId="0" xfId="0" applyNumberFormat="1" applyFont="1" applyFill="1" applyAlignment="1">
      <alignment horizontal="right" vertical="center"/>
    </xf>
    <xf numFmtId="4" fontId="17" fillId="2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4" fontId="0" fillId="2" borderId="0" xfId="0" applyNumberFormat="1" applyFill="1" applyAlignment="1">
      <alignment vertical="center"/>
    </xf>
    <xf numFmtId="1" fontId="0" fillId="2" borderId="0" xfId="0" applyNumberForma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vertical="center" wrapText="1"/>
    </xf>
    <xf numFmtId="9" fontId="11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14" fontId="27" fillId="0" borderId="0" xfId="0" applyNumberFormat="1" applyFont="1"/>
    <xf numFmtId="4" fontId="19" fillId="2" borderId="9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/>
    </xf>
    <xf numFmtId="4" fontId="49" fillId="4" borderId="0" xfId="0" applyNumberFormat="1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165" fontId="50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6" fillId="0" borderId="0" xfId="6"/>
    <xf numFmtId="0" fontId="46" fillId="5" borderId="0" xfId="6" applyFill="1"/>
    <xf numFmtId="0" fontId="46" fillId="5" borderId="0" xfId="6" applyFill="1" applyAlignment="1">
      <alignment wrapText="1"/>
    </xf>
    <xf numFmtId="0" fontId="46" fillId="0" borderId="0" xfId="6" applyAlignment="1">
      <alignment wrapText="1"/>
    </xf>
    <xf numFmtId="0" fontId="51" fillId="5" borderId="0" xfId="6" applyFont="1" applyFill="1" applyAlignment="1">
      <alignment horizontal="justify" vertical="center"/>
    </xf>
    <xf numFmtId="0" fontId="46" fillId="0" borderId="0" xfId="6" applyAlignment="1">
      <alignment horizontal="right"/>
    </xf>
    <xf numFmtId="44" fontId="46" fillId="0" borderId="0" xfId="3" applyFont="1" applyAlignment="1"/>
    <xf numFmtId="10" fontId="46" fillId="0" borderId="0" xfId="8" applyNumberFormat="1" applyFont="1" applyAlignment="1"/>
    <xf numFmtId="10" fontId="46" fillId="0" borderId="0" xfId="8" applyNumberFormat="1" applyFont="1" applyAlignment="1">
      <alignment horizontal="center"/>
    </xf>
    <xf numFmtId="0" fontId="51" fillId="0" borderId="0" xfId="6" applyFont="1" applyAlignment="1">
      <alignment horizontal="justify" vertical="center"/>
    </xf>
    <xf numFmtId="0" fontId="53" fillId="0" borderId="0" xfId="6" applyFont="1" applyAlignment="1">
      <alignment horizontal="right" vertical="center"/>
    </xf>
    <xf numFmtId="4" fontId="46" fillId="0" borderId="0" xfId="6" applyNumberFormat="1"/>
    <xf numFmtId="0" fontId="52" fillId="0" borderId="0" xfId="6" quotePrefix="1" applyFont="1" applyAlignment="1">
      <alignment horizontal="justify" vertical="center"/>
    </xf>
    <xf numFmtId="165" fontId="5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30" fillId="0" borderId="4" xfId="0" applyFont="1" applyBorder="1" applyAlignment="1">
      <alignment vertical="center" wrapText="1"/>
    </xf>
    <xf numFmtId="0" fontId="0" fillId="0" borderId="14" xfId="0" applyBorder="1"/>
    <xf numFmtId="0" fontId="34" fillId="0" borderId="0" xfId="6" quotePrefix="1" applyFont="1" applyAlignment="1">
      <alignment horizontal="left" vertical="center"/>
    </xf>
    <xf numFmtId="10" fontId="18" fillId="0" borderId="0" xfId="7" applyNumberFormat="1" applyFont="1" applyBorder="1" applyAlignment="1">
      <alignment vertical="center"/>
    </xf>
    <xf numFmtId="1" fontId="42" fillId="0" borderId="0" xfId="0" applyNumberFormat="1" applyFont="1" applyAlignment="1">
      <alignment horizontal="center"/>
    </xf>
    <xf numFmtId="4" fontId="43" fillId="2" borderId="0" xfId="0" applyNumberFormat="1" applyFont="1" applyFill="1" applyAlignment="1">
      <alignment horizontal="center" vertical="center"/>
    </xf>
    <xf numFmtId="0" fontId="54" fillId="0" borderId="0" xfId="6" applyFont="1" applyAlignment="1">
      <alignment horizontal="left"/>
    </xf>
    <xf numFmtId="0" fontId="52" fillId="0" borderId="0" xfId="6" quotePrefix="1" applyFont="1" applyAlignment="1">
      <alignment horizontal="right" vertical="center"/>
    </xf>
    <xf numFmtId="44" fontId="46" fillId="0" borderId="0" xfId="3" applyFont="1" applyAlignment="1" applyProtection="1">
      <alignment horizontal="center"/>
      <protection locked="0"/>
    </xf>
    <xf numFmtId="4" fontId="55" fillId="0" borderId="0" xfId="6" applyNumberFormat="1" applyFont="1" applyAlignment="1" applyProtection="1">
      <alignment horizontal="right" vertical="top" wrapText="1"/>
      <protection locked="0"/>
    </xf>
    <xf numFmtId="9" fontId="55" fillId="0" borderId="0" xfId="6" applyNumberFormat="1" applyFont="1" applyAlignment="1" applyProtection="1">
      <alignment horizontal="right" vertical="top" wrapText="1"/>
      <protection locked="0"/>
    </xf>
    <xf numFmtId="0" fontId="46" fillId="0" borderId="0" xfId="6" applyProtection="1">
      <protection locked="0"/>
    </xf>
    <xf numFmtId="1" fontId="13" fillId="0" borderId="11" xfId="0" applyNumberFormat="1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4" fontId="13" fillId="0" borderId="15" xfId="0" applyNumberFormat="1" applyFont="1" applyBorder="1" applyAlignment="1" applyProtection="1">
      <alignment horizontal="center" vertical="center"/>
      <protection locked="0"/>
    </xf>
    <xf numFmtId="4" fontId="13" fillId="0" borderId="10" xfId="0" applyNumberFormat="1" applyFont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center" vertical="center"/>
      <protection locked="0"/>
    </xf>
    <xf numFmtId="4" fontId="8" fillId="0" borderId="1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51" fillId="0" borderId="0" xfId="0" applyFont="1" applyAlignment="1">
      <alignment horizontal="justify" vertical="center"/>
    </xf>
    <xf numFmtId="0" fontId="2" fillId="6" borderId="7" xfId="0" applyFont="1" applyFill="1" applyBorder="1" applyAlignment="1">
      <alignment horizontal="center" vertical="center" wrapText="1"/>
    </xf>
    <xf numFmtId="0" fontId="46" fillId="6" borderId="0" xfId="6" applyFill="1"/>
    <xf numFmtId="0" fontId="46" fillId="6" borderId="0" xfId="6" applyFill="1" applyAlignment="1">
      <alignment wrapText="1"/>
    </xf>
    <xf numFmtId="0" fontId="52" fillId="6" borderId="0" xfId="6" applyFont="1" applyFill="1" applyAlignment="1">
      <alignment horizontal="justify" vertical="center"/>
    </xf>
    <xf numFmtId="0" fontId="56" fillId="6" borderId="0" xfId="6" applyFont="1" applyFill="1" applyAlignment="1" applyProtection="1">
      <alignment horizontal="center"/>
      <protection locked="0"/>
    </xf>
    <xf numFmtId="0" fontId="47" fillId="6" borderId="0" xfId="1" quotePrefix="1" applyFill="1" applyAlignment="1" applyProtection="1">
      <alignment horizontal="center"/>
      <protection locked="0"/>
    </xf>
    <xf numFmtId="9" fontId="14" fillId="0" borderId="0" xfId="0" applyNumberFormat="1" applyFont="1" applyAlignment="1">
      <alignment horizontal="center" vertical="center"/>
    </xf>
    <xf numFmtId="14" fontId="13" fillId="0" borderId="16" xfId="0" applyNumberFormat="1" applyFont="1" applyBorder="1" applyAlignment="1" applyProtection="1">
      <alignment horizontal="center" vertical="center" wrapText="1"/>
      <protection locked="0"/>
    </xf>
    <xf numFmtId="14" fontId="13" fillId="0" borderId="17" xfId="0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58" fillId="0" borderId="0" xfId="6" applyFont="1" applyAlignment="1">
      <alignment horizontal="justify" vertical="center"/>
    </xf>
    <xf numFmtId="0" fontId="52" fillId="5" borderId="0" xfId="0" applyFont="1" applyFill="1" applyAlignment="1">
      <alignment horizontal="left" vertical="center" wrapText="1"/>
    </xf>
    <xf numFmtId="0" fontId="52" fillId="5" borderId="0" xfId="6" applyFont="1" applyFill="1" applyAlignment="1">
      <alignment horizontal="center" vertical="center"/>
    </xf>
    <xf numFmtId="0" fontId="52" fillId="5" borderId="0" xfId="0" applyFont="1" applyFill="1" applyAlignment="1">
      <alignment horizontal="left" vertical="center"/>
    </xf>
    <xf numFmtId="0" fontId="53" fillId="5" borderId="0" xfId="6" applyFont="1" applyFill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3" fillId="0" borderId="0" xfId="0" applyFont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wrapText="1"/>
    </xf>
    <xf numFmtId="0" fontId="41" fillId="0" borderId="0" xfId="0" applyFont="1" applyAlignment="1" applyProtection="1">
      <alignment horizontal="left" vertical="center"/>
      <protection locked="0"/>
    </xf>
    <xf numFmtId="1" fontId="13" fillId="0" borderId="11" xfId="0" applyNumberFormat="1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1" fontId="43" fillId="2" borderId="0" xfId="0" applyNumberFormat="1" applyFont="1" applyFill="1" applyAlignment="1">
      <alignment horizontal="center" vertical="center" wrapText="1"/>
    </xf>
    <xf numFmtId="1" fontId="43" fillId="2" borderId="0" xfId="0" applyNumberFormat="1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14" fontId="13" fillId="0" borderId="15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164" fontId="30" fillId="0" borderId="4" xfId="0" applyNumberFormat="1" applyFont="1" applyBorder="1" applyAlignment="1">
      <alignment horizontal="left" vertical="center" wrapText="1"/>
    </xf>
    <xf numFmtId="4" fontId="10" fillId="2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9" fillId="2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right" vertical="center" wrapText="1"/>
    </xf>
    <xf numFmtId="4" fontId="10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6" fillId="2" borderId="9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/>
    </xf>
    <xf numFmtId="0" fontId="15" fillId="7" borderId="0" xfId="0" applyFont="1" applyFill="1" applyAlignment="1">
      <alignment horizontal="center" vertical="center" wrapText="1"/>
    </xf>
    <xf numFmtId="0" fontId="52" fillId="5" borderId="0" xfId="6" applyFont="1" applyFill="1" applyAlignment="1">
      <alignment horizontal="left" vertical="center" wrapText="1"/>
    </xf>
    <xf numFmtId="0" fontId="52" fillId="5" borderId="0" xfId="6" applyFont="1" applyFill="1" applyAlignment="1">
      <alignment horizontal="left" vertical="center"/>
    </xf>
    <xf numFmtId="165" fontId="46" fillId="6" borderId="0" xfId="6" applyNumberFormat="1" applyFill="1"/>
    <xf numFmtId="44" fontId="46" fillId="6" borderId="0" xfId="9" applyFont="1" applyFill="1"/>
    <xf numFmtId="0" fontId="60" fillId="0" borderId="0" xfId="0" applyFont="1" applyAlignment="1">
      <alignment wrapText="1"/>
    </xf>
    <xf numFmtId="4" fontId="60" fillId="0" borderId="0" xfId="0" applyNumberFormat="1" applyFont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 wrapText="1"/>
    </xf>
  </cellXfs>
  <cellStyles count="10">
    <cellStyle name="Hipervínculo" xfId="1" builtinId="8"/>
    <cellStyle name="Hipervínculo 2" xfId="2" xr:uid="{00000000-0005-0000-0000-000001000000}"/>
    <cellStyle name="Moneda" xfId="9" builtinId="4"/>
    <cellStyle name="Moneda 2" xfId="3" xr:uid="{00000000-0005-0000-0000-000002000000}"/>
    <cellStyle name="Moneda 2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Porcentaje" xfId="7" builtinId="5"/>
    <cellStyle name="Porcentaje 2" xfId="8" xr:uid="{00000000-0005-0000-0000-000008000000}"/>
  </cellStyles>
  <dxfs count="14"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345586</xdr:colOff>
      <xdr:row>31</xdr:row>
      <xdr:rowOff>134327</xdr:rowOff>
    </xdr:from>
    <xdr:to>
      <xdr:col>3</xdr:col>
      <xdr:colOff>534620</xdr:colOff>
      <xdr:row>37</xdr:row>
      <xdr:rowOff>8003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63049C-7E33-4579-AEBC-A55F25639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236" y="5134952"/>
          <a:ext cx="7770934" cy="1014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15</xdr:row>
      <xdr:rowOff>117475</xdr:rowOff>
    </xdr:from>
    <xdr:to>
      <xdr:col>4</xdr:col>
      <xdr:colOff>288925</xdr:colOff>
      <xdr:row>17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DBE2EC8-1D1C-4BD8-AE45-FACE761A9D3B}"/>
            </a:ext>
          </a:extLst>
        </xdr:cNvPr>
        <xdr:cNvSpPr>
          <a:spLocks noChangeArrowheads="1"/>
        </xdr:cNvSpPr>
      </xdr:nvSpPr>
      <xdr:spPr bwMode="auto">
        <a:xfrm>
          <a:off x="50800" y="4651375"/>
          <a:ext cx="6505575" cy="3873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s-E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Gastos / </a:t>
          </a:r>
          <a:r>
            <a:rPr lang="es-ES" sz="1800" b="1" i="0" u="none" strike="noStrike" baseline="0">
              <a:solidFill>
                <a:srgbClr val="008080"/>
              </a:solidFill>
              <a:latin typeface="Arial"/>
              <a:cs typeface="Arial"/>
            </a:rPr>
            <a:t>Gastuak</a:t>
          </a:r>
        </a:p>
      </xdr:txBody>
    </xdr:sp>
    <xdr:clientData/>
  </xdr:twoCellAnchor>
  <xdr:twoCellAnchor>
    <xdr:from>
      <xdr:col>0</xdr:col>
      <xdr:colOff>60325</xdr:colOff>
      <xdr:row>49</xdr:row>
      <xdr:rowOff>88900</xdr:rowOff>
    </xdr:from>
    <xdr:to>
      <xdr:col>3</xdr:col>
      <xdr:colOff>1504950</xdr:colOff>
      <xdr:row>50</xdr:row>
      <xdr:rowOff>301625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9110E28A-3428-472A-B304-106EBD66C087}"/>
            </a:ext>
          </a:extLst>
        </xdr:cNvPr>
        <xdr:cNvSpPr>
          <a:spLocks noChangeArrowheads="1"/>
        </xdr:cNvSpPr>
      </xdr:nvSpPr>
      <xdr:spPr bwMode="auto">
        <a:xfrm>
          <a:off x="60325" y="11071225"/>
          <a:ext cx="5035550" cy="3746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s-E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Otros Ingresos / </a:t>
          </a:r>
          <a:r>
            <a:rPr lang="es-ES" sz="1800" b="1" i="0" u="none" strike="noStrike" baseline="0">
              <a:solidFill>
                <a:srgbClr val="008080"/>
              </a:solidFill>
              <a:latin typeface="Arial"/>
              <a:cs typeface="Arial"/>
            </a:rPr>
            <a:t>Beste Diru sarrerak</a:t>
          </a:r>
        </a:p>
      </xdr:txBody>
    </xdr:sp>
    <xdr:clientData/>
  </xdr:twoCellAnchor>
  <xdr:twoCellAnchor editAs="oneCell">
    <xdr:from>
      <xdr:col>2</xdr:col>
      <xdr:colOff>435429</xdr:colOff>
      <xdr:row>89</xdr:row>
      <xdr:rowOff>108857</xdr:rowOff>
    </xdr:from>
    <xdr:to>
      <xdr:col>7</xdr:col>
      <xdr:colOff>224066</xdr:colOff>
      <xdr:row>97</xdr:row>
      <xdr:rowOff>147724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1C1BE8-39F2-4160-99CC-3C0125BB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404" y="20168507"/>
          <a:ext cx="7755347" cy="1006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345586</xdr:colOff>
      <xdr:row>31</xdr:row>
      <xdr:rowOff>134327</xdr:rowOff>
    </xdr:from>
    <xdr:to>
      <xdr:col>3</xdr:col>
      <xdr:colOff>534620</xdr:colOff>
      <xdr:row>37</xdr:row>
      <xdr:rowOff>6098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BC4D35-134D-9088-71EF-4D46D5E7C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586" y="4912702"/>
          <a:ext cx="7761409" cy="10147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15</xdr:row>
      <xdr:rowOff>117475</xdr:rowOff>
    </xdr:from>
    <xdr:to>
      <xdr:col>4</xdr:col>
      <xdr:colOff>288925</xdr:colOff>
      <xdr:row>17</xdr:row>
      <xdr:rowOff>9525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9FD80CC1-1300-59A8-969A-60DFDE184EF4}"/>
            </a:ext>
          </a:extLst>
        </xdr:cNvPr>
        <xdr:cNvSpPr>
          <a:spLocks noChangeArrowheads="1"/>
        </xdr:cNvSpPr>
      </xdr:nvSpPr>
      <xdr:spPr bwMode="auto">
        <a:xfrm>
          <a:off x="47625" y="4048125"/>
          <a:ext cx="5248275" cy="3905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s-E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Gastos / </a:t>
          </a:r>
          <a:r>
            <a:rPr lang="es-ES" sz="1800" b="1" i="0" u="none" strike="noStrike" baseline="0">
              <a:solidFill>
                <a:srgbClr val="008080"/>
              </a:solidFill>
              <a:latin typeface="Arial"/>
              <a:cs typeface="Arial"/>
            </a:rPr>
            <a:t>Gastuak</a:t>
          </a:r>
        </a:p>
      </xdr:txBody>
    </xdr:sp>
    <xdr:clientData/>
  </xdr:twoCellAnchor>
  <xdr:twoCellAnchor>
    <xdr:from>
      <xdr:col>0</xdr:col>
      <xdr:colOff>60325</xdr:colOff>
      <xdr:row>49</xdr:row>
      <xdr:rowOff>88900</xdr:rowOff>
    </xdr:from>
    <xdr:to>
      <xdr:col>3</xdr:col>
      <xdr:colOff>1504950</xdr:colOff>
      <xdr:row>50</xdr:row>
      <xdr:rowOff>301625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840DF2E9-BD06-2DB4-8A58-F270945DFB9A}"/>
            </a:ext>
          </a:extLst>
        </xdr:cNvPr>
        <xdr:cNvSpPr>
          <a:spLocks noChangeArrowheads="1"/>
        </xdr:cNvSpPr>
      </xdr:nvSpPr>
      <xdr:spPr bwMode="auto">
        <a:xfrm>
          <a:off x="57150" y="11239500"/>
          <a:ext cx="4029075" cy="3905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s-E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Otros Ingresos / </a:t>
          </a:r>
          <a:r>
            <a:rPr lang="es-ES" sz="1800" b="1" i="0" u="none" strike="noStrike" baseline="0">
              <a:solidFill>
                <a:srgbClr val="008080"/>
              </a:solidFill>
              <a:latin typeface="Arial"/>
              <a:cs typeface="Arial"/>
            </a:rPr>
            <a:t>Beste Diru sarrerak</a:t>
          </a:r>
        </a:p>
      </xdr:txBody>
    </xdr:sp>
    <xdr:clientData/>
  </xdr:twoCellAnchor>
  <xdr:twoCellAnchor editAs="oneCell">
    <xdr:from>
      <xdr:col>2</xdr:col>
      <xdr:colOff>540204</xdr:colOff>
      <xdr:row>89</xdr:row>
      <xdr:rowOff>99332</xdr:rowOff>
    </xdr:from>
    <xdr:to>
      <xdr:col>7</xdr:col>
      <xdr:colOff>307886</xdr:colOff>
      <xdr:row>97</xdr:row>
      <xdr:rowOff>147724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E8EC60-1CB4-4243-A214-89452DBA0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6179" y="20158982"/>
          <a:ext cx="7755347" cy="100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57D8-5C2F-413E-90DA-6D327DA3FCFB}">
  <sheetPr>
    <pageSetUpPr fitToPage="1"/>
  </sheetPr>
  <dimension ref="A1:O39"/>
  <sheetViews>
    <sheetView showGridLines="0" showRuler="0" topLeftCell="A5" zoomScale="110" zoomScaleNormal="110" workbookViewId="0">
      <selection activeCell="F19" sqref="F19"/>
    </sheetView>
  </sheetViews>
  <sheetFormatPr baseColWidth="10" defaultColWidth="11.42578125" defaultRowHeight="15" x14ac:dyDescent="0.25"/>
  <cols>
    <col min="1" max="1" width="9.42578125" style="57" customWidth="1"/>
    <col min="2" max="2" width="111" style="57" customWidth="1"/>
    <col min="3" max="3" width="2.7109375" style="57" customWidth="1"/>
    <col min="4" max="4" width="13.5703125" style="57" customWidth="1"/>
    <col min="5" max="5" width="2.7109375" style="57" customWidth="1"/>
    <col min="6" max="6" width="11.28515625" style="57" customWidth="1"/>
    <col min="7" max="16384" width="11.42578125" style="57"/>
  </cols>
  <sheetData>
    <row r="1" spans="1:15" ht="7.5" customHeigh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7.5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7.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8" x14ac:dyDescent="0.25">
      <c r="A4" s="94"/>
      <c r="B4" s="107" t="s">
        <v>0</v>
      </c>
      <c r="C4" s="107"/>
      <c r="D4" s="107"/>
      <c r="E4" s="58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6" customHeight="1" x14ac:dyDescent="0.25">
      <c r="A5" s="94"/>
      <c r="B5" s="105"/>
      <c r="C5" s="105"/>
      <c r="D5" s="105"/>
      <c r="E5" s="58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5" ht="25.5" customHeight="1" x14ac:dyDescent="0.25">
      <c r="A6" s="94"/>
      <c r="B6" s="104" t="s">
        <v>1</v>
      </c>
      <c r="C6" s="104"/>
      <c r="D6" s="104"/>
      <c r="E6" s="58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15" ht="6" customHeight="1" x14ac:dyDescent="0.25">
      <c r="A7" s="94"/>
      <c r="B7" s="105"/>
      <c r="C7" s="105"/>
      <c r="D7" s="105"/>
      <c r="E7" s="58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1:15" x14ac:dyDescent="0.25">
      <c r="A8" s="94"/>
      <c r="B8" s="106" t="s">
        <v>2</v>
      </c>
      <c r="C8" s="106"/>
      <c r="D8" s="106"/>
      <c r="E8" s="58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5" ht="6.75" customHeight="1" x14ac:dyDescent="0.25">
      <c r="A9" s="94"/>
      <c r="B9" s="106"/>
      <c r="C9" s="106"/>
      <c r="D9" s="106"/>
      <c r="E9" s="58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5" s="60" customFormat="1" ht="25.5" customHeight="1" x14ac:dyDescent="0.25">
      <c r="A10" s="95"/>
      <c r="B10" s="104" t="s">
        <v>3</v>
      </c>
      <c r="C10" s="104"/>
      <c r="D10" s="104"/>
      <c r="E10" s="59"/>
      <c r="F10" s="95"/>
      <c r="G10" s="95"/>
      <c r="H10" s="95"/>
      <c r="I10" s="95"/>
      <c r="J10" s="95"/>
      <c r="K10" s="95"/>
      <c r="L10" s="95"/>
      <c r="M10" s="95"/>
      <c r="N10" s="95"/>
      <c r="O10" s="95"/>
    </row>
    <row r="11" spans="1:15" ht="5.25" customHeight="1" x14ac:dyDescent="0.25">
      <c r="A11" s="94"/>
      <c r="B11" s="105"/>
      <c r="C11" s="105"/>
      <c r="D11" s="105"/>
      <c r="E11" s="58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 x14ac:dyDescent="0.25">
      <c r="A12" s="94"/>
      <c r="B12" s="106" t="s">
        <v>4</v>
      </c>
      <c r="C12" s="106"/>
      <c r="D12" s="106"/>
      <c r="E12" s="58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 ht="7.5" customHeight="1" x14ac:dyDescent="0.25">
      <c r="A13" s="94"/>
      <c r="B13" s="105"/>
      <c r="C13" s="105"/>
      <c r="D13" s="105"/>
      <c r="E13" s="58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ht="25.5" customHeight="1" x14ac:dyDescent="0.25">
      <c r="A14" s="94"/>
      <c r="B14" s="106" t="s">
        <v>5</v>
      </c>
      <c r="C14" s="106"/>
      <c r="D14" s="106"/>
      <c r="E14" s="58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 ht="6.75" customHeight="1" x14ac:dyDescent="0.25">
      <c r="A15" s="94"/>
      <c r="B15" s="96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15" x14ac:dyDescent="0.25">
      <c r="A16" s="94"/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7" spans="1:15" x14ac:dyDescent="0.25">
      <c r="A17" s="94"/>
      <c r="B17" s="92" t="s">
        <v>74</v>
      </c>
      <c r="D17" s="97" t="s">
        <v>6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spans="1:15" x14ac:dyDescent="0.25">
      <c r="A18" s="94"/>
      <c r="B18" s="62" t="str">
        <f>IF($D$17="Bai","              Sartu beste emandako dirulaguntzaren zenbatekoa:  ","-")</f>
        <v>-</v>
      </c>
      <c r="C18" s="63"/>
      <c r="D18" s="81" t="str">
        <f>IF($B$18="              Introduzca el importe de la otra subvención concedida:  ","€?","-")</f>
        <v>-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5" x14ac:dyDescent="0.25">
      <c r="A19" s="94"/>
      <c r="B19" s="79" t="s">
        <v>7</v>
      </c>
      <c r="C19" s="63"/>
      <c r="D19" s="81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1:15" hidden="1" x14ac:dyDescent="0.25">
      <c r="A20" s="94"/>
      <c r="B20" s="62" t="str">
        <f>IF($D$17="SÍ","              Introduzca el porcentaje de subvención máxima de la otra convocatoria:  ","-")</f>
        <v>-</v>
      </c>
      <c r="C20" s="64"/>
      <c r="D20" s="65" t="str">
        <f>IF($B$20="              Introduzca el porcentaje de subvención máxima de la otra convocatoria:  ","%?","-")</f>
        <v>-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spans="1:15" ht="8.25" customHeight="1" x14ac:dyDescent="0.25">
      <c r="A21" s="94"/>
      <c r="B21" s="96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1:15" x14ac:dyDescent="0.25">
      <c r="A22" s="94"/>
      <c r="B22" s="61" t="s">
        <v>8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spans="1:15" ht="7.5" customHeight="1" x14ac:dyDescent="0.25">
      <c r="A23" s="94"/>
      <c r="B23" s="66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x14ac:dyDescent="0.25">
      <c r="A24" s="94"/>
      <c r="B24" s="69" t="s">
        <v>9</v>
      </c>
      <c r="D24" s="82">
        <v>0</v>
      </c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x14ac:dyDescent="0.25">
      <c r="A25" s="94"/>
      <c r="B25" s="69" t="s">
        <v>10</v>
      </c>
      <c r="D25" s="83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x14ac:dyDescent="0.25">
      <c r="A26" s="94"/>
      <c r="B26" s="75" t="s">
        <v>73</v>
      </c>
      <c r="D26" s="82">
        <v>0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5" x14ac:dyDescent="0.25">
      <c r="A27" s="94"/>
      <c r="B27" s="80" t="s">
        <v>11</v>
      </c>
      <c r="D27" s="82">
        <v>0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x14ac:dyDescent="0.25">
      <c r="A28" s="94"/>
      <c r="B28" s="80"/>
      <c r="D28" s="82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5" ht="18" x14ac:dyDescent="0.25">
      <c r="A29" s="94"/>
      <c r="B29" s="67" t="s">
        <v>12</v>
      </c>
      <c r="D29" s="98" t="s">
        <v>27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</row>
    <row r="30" spans="1:15" x14ac:dyDescent="0.25">
      <c r="A30" s="94"/>
      <c r="F30" s="94"/>
      <c r="G30" s="94"/>
      <c r="H30" s="94"/>
      <c r="I30" s="94"/>
      <c r="J30" s="94"/>
      <c r="K30" s="94"/>
      <c r="L30" s="94"/>
      <c r="M30" s="94"/>
      <c r="N30" s="94"/>
      <c r="O30" s="94"/>
    </row>
    <row r="31" spans="1:15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1:15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1:15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</row>
    <row r="34" spans="1:15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1:15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1:15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</row>
    <row r="39" spans="1:15" x14ac:dyDescent="0.25">
      <c r="H39" s="68"/>
    </row>
  </sheetData>
  <sheetProtection password="E904"/>
  <mergeCells count="10">
    <mergeCell ref="B8:D9"/>
    <mergeCell ref="B4:D4"/>
    <mergeCell ref="B5:D5"/>
    <mergeCell ref="B6:D6"/>
    <mergeCell ref="B7:D7"/>
    <mergeCell ref="B10:D10"/>
    <mergeCell ref="B11:D11"/>
    <mergeCell ref="B12:D12"/>
    <mergeCell ref="B13:D13"/>
    <mergeCell ref="B14:D14"/>
  </mergeCells>
  <conditionalFormatting sqref="B18:B20">
    <cfRule type="cellIs" dxfId="13" priority="1" stopIfTrue="1" operator="equal">
      <formula>"-"</formula>
    </cfRule>
  </conditionalFormatting>
  <conditionalFormatting sqref="C18:D19">
    <cfRule type="cellIs" dxfId="12" priority="4" stopIfTrue="1" operator="equal">
      <formula>"€?"</formula>
    </cfRule>
  </conditionalFormatting>
  <conditionalFormatting sqref="C20:D20">
    <cfRule type="cellIs" dxfId="11" priority="2" stopIfTrue="1" operator="equal">
      <formula>"%?"</formula>
    </cfRule>
  </conditionalFormatting>
  <dataValidations count="2">
    <dataValidation type="list" allowBlank="1" showInputMessage="1" showErrorMessage="1" sqref="D17" xr:uid="{89B8C4A1-DEEA-488A-91DF-5150AD0497B6}">
      <formula1>"Aukeratu, Bai, Ez"</formula1>
    </dataValidation>
    <dataValidation type="list" allowBlank="1" showInputMessage="1" showErrorMessage="1" sqref="D25" xr:uid="{552B6624-79B8-41A7-B9C6-95CDAB23D97C}">
      <formula1>"90% , 55% , 45% , 35% "</formula1>
    </dataValidation>
  </dataValidations>
  <hyperlinks>
    <hyperlink ref="D29" location="'Datuak-Datos'!A1" display="Ir" xr:uid="{C87C01F5-BB50-4ED1-857C-7B2DD3D79515}"/>
  </hyperlinks>
  <printOptions verticalCentered="1"/>
  <pageMargins left="0.25" right="0.25" top="0.75" bottom="0.75" header="0.3" footer="0.3"/>
  <pageSetup paperSize="9" scale="9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48BA-0BA4-48BD-8387-CFC2B163F9C6}">
  <sheetPr>
    <pageSetUpPr fitToPage="1"/>
  </sheetPr>
  <dimension ref="A1:K94"/>
  <sheetViews>
    <sheetView tabSelected="1" zoomScaleNormal="100" zoomScalePageLayoutView="70" workbookViewId="0">
      <selection activeCell="I55" sqref="I55"/>
    </sheetView>
  </sheetViews>
  <sheetFormatPr baseColWidth="10" defaultColWidth="11.42578125" defaultRowHeight="12.75" x14ac:dyDescent="0.2"/>
  <cols>
    <col min="1" max="1" width="17.140625" customWidth="1"/>
    <col min="2" max="2" width="14.140625" customWidth="1"/>
    <col min="3" max="3" width="22.5703125" customWidth="1"/>
    <col min="4" max="4" width="40.140625" customWidth="1"/>
    <col min="5" max="5" width="25.42578125" customWidth="1"/>
    <col min="6" max="6" width="26.5703125" customWidth="1"/>
    <col min="7" max="7" width="5" customWidth="1"/>
    <col min="8" max="8" width="17.42578125" customWidth="1"/>
    <col min="9" max="9" width="19" customWidth="1"/>
    <col min="10" max="10" width="8" customWidth="1"/>
    <col min="11" max="11" width="43.140625" customWidth="1"/>
  </cols>
  <sheetData>
    <row r="1" spans="1:10" ht="121.5" customHeight="1" x14ac:dyDescent="0.2">
      <c r="A1" s="111" t="s">
        <v>28</v>
      </c>
      <c r="B1" s="111"/>
      <c r="C1" s="111"/>
      <c r="D1" s="111"/>
      <c r="E1" s="111"/>
      <c r="F1" s="111"/>
      <c r="G1" s="111"/>
      <c r="H1" s="111"/>
      <c r="I1" s="111"/>
      <c r="J1" s="111"/>
    </row>
    <row r="3" spans="1:10" ht="25.5" customHeight="1" x14ac:dyDescent="0.2">
      <c r="A3" s="108" t="s">
        <v>29</v>
      </c>
      <c r="B3" s="108"/>
      <c r="C3" s="108"/>
      <c r="D3" s="102">
        <v>2021</v>
      </c>
      <c r="F3" s="108" t="s">
        <v>30</v>
      </c>
      <c r="G3" s="108"/>
      <c r="H3" s="54">
        <f>Jarraibideak!D24</f>
        <v>0</v>
      </c>
    </row>
    <row r="4" spans="1:10" ht="6.75" customHeight="1" x14ac:dyDescent="0.2"/>
    <row r="5" spans="1:10" ht="28.5" customHeight="1" x14ac:dyDescent="0.2">
      <c r="A5" s="108" t="s">
        <v>31</v>
      </c>
      <c r="B5" s="108"/>
      <c r="C5" s="108"/>
      <c r="D5" s="112" t="s">
        <v>32</v>
      </c>
      <c r="E5" s="112"/>
      <c r="F5" s="112"/>
      <c r="G5" s="112"/>
      <c r="H5" s="112"/>
      <c r="I5" s="112"/>
    </row>
    <row r="6" spans="1:10" ht="4.5" customHeight="1" x14ac:dyDescent="0.2"/>
    <row r="7" spans="1:10" ht="26.25" customHeight="1" x14ac:dyDescent="0.2">
      <c r="A7" s="108" t="s">
        <v>33</v>
      </c>
      <c r="B7" s="108"/>
      <c r="C7" s="108"/>
      <c r="D7" s="109" t="s">
        <v>34</v>
      </c>
      <c r="E7" s="109"/>
      <c r="F7" s="109"/>
      <c r="G7" s="49"/>
      <c r="H7" s="39" t="s">
        <v>35</v>
      </c>
      <c r="I7" s="110" t="s">
        <v>36</v>
      </c>
      <c r="J7" s="110"/>
    </row>
    <row r="8" spans="1:10" ht="3.75" customHeight="1" x14ac:dyDescent="0.2"/>
    <row r="9" spans="1:10" ht="25.5" x14ac:dyDescent="0.2">
      <c r="A9" s="39" t="s">
        <v>37</v>
      </c>
      <c r="B9" s="39"/>
      <c r="D9" s="49" t="s">
        <v>38</v>
      </c>
    </row>
    <row r="10" spans="1:10" ht="5.25" customHeight="1" x14ac:dyDescent="0.2"/>
    <row r="11" spans="1:10" ht="24.75" customHeight="1" x14ac:dyDescent="0.2">
      <c r="A11" s="108" t="s">
        <v>39</v>
      </c>
      <c r="B11" s="108"/>
      <c r="C11" s="108"/>
      <c r="D11" s="99">
        <f>Jarraibideak!D25</f>
        <v>0</v>
      </c>
    </row>
    <row r="12" spans="1:10" ht="6" customHeight="1" thickBot="1" x14ac:dyDescent="0.25">
      <c r="D12" s="45"/>
    </row>
    <row r="13" spans="1:10" ht="39.75" customHeight="1" x14ac:dyDescent="0.2">
      <c r="A13" s="108" t="s">
        <v>40</v>
      </c>
      <c r="B13" s="108"/>
      <c r="C13" s="108"/>
      <c r="D13" s="70">
        <f>Jarraibideak!D27</f>
        <v>0</v>
      </c>
      <c r="E13" s="115" t="s">
        <v>41</v>
      </c>
      <c r="F13" s="116"/>
      <c r="G13" s="116"/>
      <c r="H13" s="116"/>
      <c r="I13" s="116"/>
      <c r="J13" s="74"/>
    </row>
    <row r="14" spans="1:10" ht="13.5" thickBot="1" x14ac:dyDescent="0.25">
      <c r="A14" s="9"/>
      <c r="B14" s="9"/>
      <c r="C14" s="9"/>
      <c r="D14" s="8"/>
      <c r="E14" s="117"/>
      <c r="F14" s="118"/>
      <c r="G14" s="118"/>
      <c r="H14" s="118"/>
      <c r="I14" s="118"/>
      <c r="J14" s="10"/>
    </row>
    <row r="15" spans="1:10" x14ac:dyDescent="0.2">
      <c r="A15" s="14"/>
      <c r="J15" s="10"/>
    </row>
    <row r="16" spans="1:10" x14ac:dyDescent="0.2">
      <c r="A16" s="14"/>
      <c r="J16" s="10"/>
    </row>
    <row r="17" spans="1:11" ht="26.25" x14ac:dyDescent="0.4">
      <c r="A17" s="119"/>
      <c r="B17" s="120"/>
      <c r="C17" s="120"/>
      <c r="D17" s="120"/>
      <c r="E17" s="120"/>
      <c r="J17" s="10"/>
    </row>
    <row r="18" spans="1:11" x14ac:dyDescent="0.2">
      <c r="A18" s="14"/>
      <c r="J18" s="10"/>
    </row>
    <row r="19" spans="1:11" ht="51" x14ac:dyDescent="0.2">
      <c r="A19" s="53" t="s">
        <v>42</v>
      </c>
      <c r="B19" s="23" t="s">
        <v>43</v>
      </c>
      <c r="C19" s="93" t="s">
        <v>44</v>
      </c>
      <c r="D19" s="23" t="s">
        <v>45</v>
      </c>
      <c r="E19" s="23" t="s">
        <v>46</v>
      </c>
      <c r="F19" s="13" t="s">
        <v>47</v>
      </c>
      <c r="G19" s="2"/>
      <c r="H19" s="2" t="s">
        <v>48</v>
      </c>
      <c r="I19" s="2" t="s">
        <v>49</v>
      </c>
      <c r="J19" s="11"/>
      <c r="K19" s="2" t="s">
        <v>50</v>
      </c>
    </row>
    <row r="20" spans="1:11" x14ac:dyDescent="0.2">
      <c r="A20" s="100"/>
      <c r="B20" s="85"/>
      <c r="C20" s="85"/>
      <c r="D20" s="86"/>
      <c r="E20" s="87">
        <v>0</v>
      </c>
      <c r="F20" s="87">
        <v>0</v>
      </c>
      <c r="G20" s="30"/>
      <c r="H20" s="90">
        <f>F20</f>
        <v>0</v>
      </c>
      <c r="I20" s="31">
        <f>E20-H20</f>
        <v>0</v>
      </c>
      <c r="J20" s="12"/>
      <c r="K20" s="91"/>
    </row>
    <row r="21" spans="1:11" x14ac:dyDescent="0.2">
      <c r="A21" s="101"/>
      <c r="B21" s="85"/>
      <c r="C21" s="85"/>
      <c r="D21" s="86"/>
      <c r="E21" s="88"/>
      <c r="F21" s="88"/>
      <c r="G21" s="30"/>
      <c r="H21" s="90">
        <f>F21</f>
        <v>0</v>
      </c>
      <c r="I21" s="31">
        <f>E21-H21</f>
        <v>0</v>
      </c>
      <c r="J21" s="12"/>
      <c r="K21" s="91"/>
    </row>
    <row r="22" spans="1:11" x14ac:dyDescent="0.2">
      <c r="A22" s="101"/>
      <c r="B22" s="85"/>
      <c r="C22" s="85"/>
      <c r="D22" s="86"/>
      <c r="E22" s="88"/>
      <c r="F22" s="88"/>
      <c r="G22" s="30"/>
      <c r="H22" s="90">
        <f>F22</f>
        <v>0</v>
      </c>
      <c r="I22" s="31">
        <f>E22-H22</f>
        <v>0</v>
      </c>
      <c r="J22" s="12"/>
      <c r="K22" s="91"/>
    </row>
    <row r="23" spans="1:11" x14ac:dyDescent="0.2">
      <c r="A23" s="101"/>
      <c r="B23" s="85"/>
      <c r="C23" s="85"/>
      <c r="D23" s="86"/>
      <c r="E23" s="88"/>
      <c r="F23" s="88"/>
      <c r="G23" s="30"/>
      <c r="H23" s="90">
        <f t="shared" ref="H23:H43" si="0">F23</f>
        <v>0</v>
      </c>
      <c r="I23" s="31">
        <f t="shared" ref="I23:I43" si="1">E23-H23</f>
        <v>0</v>
      </c>
      <c r="J23" s="12"/>
      <c r="K23" s="91"/>
    </row>
    <row r="24" spans="1:11" x14ac:dyDescent="0.2">
      <c r="A24" s="101"/>
      <c r="B24" s="85"/>
      <c r="C24" s="85"/>
      <c r="D24" s="86"/>
      <c r="E24" s="88"/>
      <c r="F24" s="88"/>
      <c r="G24" s="30"/>
      <c r="H24" s="90">
        <f t="shared" si="0"/>
        <v>0</v>
      </c>
      <c r="I24" s="31">
        <f t="shared" si="1"/>
        <v>0</v>
      </c>
      <c r="J24" s="12"/>
      <c r="K24" s="91"/>
    </row>
    <row r="25" spans="1:11" x14ac:dyDescent="0.2">
      <c r="A25" s="101"/>
      <c r="B25" s="85"/>
      <c r="C25" s="85"/>
      <c r="D25" s="86"/>
      <c r="E25" s="88"/>
      <c r="F25" s="88"/>
      <c r="G25" s="30"/>
      <c r="H25" s="90">
        <f t="shared" si="0"/>
        <v>0</v>
      </c>
      <c r="I25" s="31">
        <f t="shared" si="1"/>
        <v>0</v>
      </c>
      <c r="J25" s="12"/>
      <c r="K25" s="91"/>
    </row>
    <row r="26" spans="1:11" x14ac:dyDescent="0.2">
      <c r="A26" s="101"/>
      <c r="B26" s="85"/>
      <c r="C26" s="85"/>
      <c r="D26" s="86"/>
      <c r="E26" s="88"/>
      <c r="F26" s="88"/>
      <c r="G26" s="30"/>
      <c r="H26" s="90">
        <f t="shared" si="0"/>
        <v>0</v>
      </c>
      <c r="I26" s="31">
        <f t="shared" si="1"/>
        <v>0</v>
      </c>
      <c r="J26" s="12"/>
      <c r="K26" s="91"/>
    </row>
    <row r="27" spans="1:11" x14ac:dyDescent="0.2">
      <c r="A27" s="101"/>
      <c r="B27" s="85"/>
      <c r="C27" s="85"/>
      <c r="D27" s="86"/>
      <c r="E27" s="88"/>
      <c r="F27" s="88"/>
      <c r="G27" s="30"/>
      <c r="H27" s="90">
        <f t="shared" si="0"/>
        <v>0</v>
      </c>
      <c r="I27" s="31">
        <f t="shared" si="1"/>
        <v>0</v>
      </c>
      <c r="J27" s="12"/>
      <c r="K27" s="91"/>
    </row>
    <row r="28" spans="1:11" x14ac:dyDescent="0.2">
      <c r="A28" s="101"/>
      <c r="B28" s="85"/>
      <c r="C28" s="85"/>
      <c r="D28" s="86"/>
      <c r="E28" s="88"/>
      <c r="F28" s="88"/>
      <c r="G28" s="30"/>
      <c r="H28" s="90">
        <f t="shared" si="0"/>
        <v>0</v>
      </c>
      <c r="I28" s="31">
        <f t="shared" si="1"/>
        <v>0</v>
      </c>
      <c r="J28" s="12"/>
      <c r="K28" s="91"/>
    </row>
    <row r="29" spans="1:11" x14ac:dyDescent="0.2">
      <c r="A29" s="101"/>
      <c r="B29" s="85"/>
      <c r="C29" s="85"/>
      <c r="D29" s="86"/>
      <c r="E29" s="88"/>
      <c r="F29" s="88"/>
      <c r="G29" s="30"/>
      <c r="H29" s="90">
        <f t="shared" si="0"/>
        <v>0</v>
      </c>
      <c r="I29" s="31">
        <f t="shared" si="1"/>
        <v>0</v>
      </c>
      <c r="J29" s="12"/>
      <c r="K29" s="91"/>
    </row>
    <row r="30" spans="1:11" x14ac:dyDescent="0.2">
      <c r="A30" s="101"/>
      <c r="B30" s="85"/>
      <c r="C30" s="85"/>
      <c r="D30" s="86"/>
      <c r="E30" s="88"/>
      <c r="F30" s="88"/>
      <c r="G30" s="30"/>
      <c r="H30" s="90">
        <f t="shared" si="0"/>
        <v>0</v>
      </c>
      <c r="I30" s="31">
        <f t="shared" si="1"/>
        <v>0</v>
      </c>
      <c r="J30" s="12"/>
      <c r="K30" s="91"/>
    </row>
    <row r="31" spans="1:11" x14ac:dyDescent="0.2">
      <c r="A31" s="101"/>
      <c r="B31" s="85"/>
      <c r="C31" s="85"/>
      <c r="D31" s="86"/>
      <c r="E31" s="88"/>
      <c r="F31" s="88"/>
      <c r="G31" s="30"/>
      <c r="H31" s="90">
        <f t="shared" si="0"/>
        <v>0</v>
      </c>
      <c r="I31" s="31">
        <f t="shared" si="1"/>
        <v>0</v>
      </c>
      <c r="J31" s="12"/>
      <c r="K31" s="91"/>
    </row>
    <row r="32" spans="1:11" x14ac:dyDescent="0.2">
      <c r="A32" s="101"/>
      <c r="B32" s="85"/>
      <c r="C32" s="85"/>
      <c r="D32" s="86"/>
      <c r="E32" s="88"/>
      <c r="F32" s="88"/>
      <c r="G32" s="30"/>
      <c r="H32" s="90">
        <f t="shared" si="0"/>
        <v>0</v>
      </c>
      <c r="I32" s="31">
        <f t="shared" si="1"/>
        <v>0</v>
      </c>
      <c r="J32" s="12"/>
      <c r="K32" s="91"/>
    </row>
    <row r="33" spans="1:11" x14ac:dyDescent="0.2">
      <c r="A33" s="101"/>
      <c r="B33" s="85"/>
      <c r="C33" s="85"/>
      <c r="D33" s="86"/>
      <c r="E33" s="88"/>
      <c r="F33" s="88"/>
      <c r="G33" s="30"/>
      <c r="H33" s="90">
        <f t="shared" si="0"/>
        <v>0</v>
      </c>
      <c r="I33" s="31">
        <f t="shared" si="1"/>
        <v>0</v>
      </c>
      <c r="J33" s="12"/>
      <c r="K33" s="91"/>
    </row>
    <row r="34" spans="1:11" x14ac:dyDescent="0.2">
      <c r="A34" s="101"/>
      <c r="B34" s="85"/>
      <c r="C34" s="85"/>
      <c r="D34" s="86"/>
      <c r="E34" s="88"/>
      <c r="F34" s="88"/>
      <c r="G34" s="30"/>
      <c r="H34" s="90">
        <f t="shared" si="0"/>
        <v>0</v>
      </c>
      <c r="I34" s="31">
        <f t="shared" si="1"/>
        <v>0</v>
      </c>
      <c r="J34" s="12"/>
      <c r="K34" s="91"/>
    </row>
    <row r="35" spans="1:11" x14ac:dyDescent="0.2">
      <c r="A35" s="101"/>
      <c r="B35" s="85"/>
      <c r="C35" s="85"/>
      <c r="D35" s="86"/>
      <c r="E35" s="89"/>
      <c r="F35" s="89"/>
      <c r="G35" s="37"/>
      <c r="H35" s="90">
        <f t="shared" si="0"/>
        <v>0</v>
      </c>
      <c r="I35" s="31">
        <f t="shared" si="1"/>
        <v>0</v>
      </c>
      <c r="J35" s="12"/>
      <c r="K35" s="91"/>
    </row>
    <row r="36" spans="1:11" x14ac:dyDescent="0.2">
      <c r="A36" s="101"/>
      <c r="B36" s="85"/>
      <c r="C36" s="85"/>
      <c r="D36" s="86"/>
      <c r="E36" s="89"/>
      <c r="F36" s="89"/>
      <c r="G36" s="37"/>
      <c r="H36" s="90">
        <f t="shared" si="0"/>
        <v>0</v>
      </c>
      <c r="I36" s="31">
        <f t="shared" si="1"/>
        <v>0</v>
      </c>
      <c r="J36" s="12"/>
      <c r="K36" s="91"/>
    </row>
    <row r="37" spans="1:11" x14ac:dyDescent="0.2">
      <c r="A37" s="101"/>
      <c r="B37" s="85"/>
      <c r="C37" s="85"/>
      <c r="D37" s="86"/>
      <c r="E37" s="89"/>
      <c r="F37" s="89"/>
      <c r="G37" s="37"/>
      <c r="H37" s="90">
        <f t="shared" si="0"/>
        <v>0</v>
      </c>
      <c r="I37" s="31">
        <f t="shared" si="1"/>
        <v>0</v>
      </c>
      <c r="J37" s="12"/>
      <c r="K37" s="91"/>
    </row>
    <row r="38" spans="1:11" x14ac:dyDescent="0.2">
      <c r="A38" s="101"/>
      <c r="B38" s="85"/>
      <c r="C38" s="85"/>
      <c r="D38" s="86"/>
      <c r="E38" s="89"/>
      <c r="F38" s="89"/>
      <c r="G38" s="37"/>
      <c r="H38" s="90">
        <f t="shared" si="0"/>
        <v>0</v>
      </c>
      <c r="I38" s="31">
        <f t="shared" si="1"/>
        <v>0</v>
      </c>
      <c r="J38" s="12"/>
      <c r="K38" s="91"/>
    </row>
    <row r="39" spans="1:11" x14ac:dyDescent="0.2">
      <c r="A39" s="101"/>
      <c r="B39" s="85"/>
      <c r="C39" s="85"/>
      <c r="D39" s="86"/>
      <c r="E39" s="89"/>
      <c r="F39" s="89"/>
      <c r="G39" s="37"/>
      <c r="H39" s="90">
        <f t="shared" si="0"/>
        <v>0</v>
      </c>
      <c r="I39" s="31">
        <f t="shared" si="1"/>
        <v>0</v>
      </c>
      <c r="J39" s="12"/>
      <c r="K39" s="91"/>
    </row>
    <row r="40" spans="1:11" x14ac:dyDescent="0.2">
      <c r="A40" s="101"/>
      <c r="B40" s="85"/>
      <c r="C40" s="85"/>
      <c r="D40" s="86"/>
      <c r="E40" s="89"/>
      <c r="F40" s="89"/>
      <c r="G40" s="37"/>
      <c r="H40" s="90">
        <f t="shared" si="0"/>
        <v>0</v>
      </c>
      <c r="I40" s="31">
        <f t="shared" si="1"/>
        <v>0</v>
      </c>
      <c r="J40" s="12"/>
      <c r="K40" s="91"/>
    </row>
    <row r="41" spans="1:11" x14ac:dyDescent="0.2">
      <c r="A41" s="101"/>
      <c r="B41" s="85"/>
      <c r="C41" s="85"/>
      <c r="D41" s="86"/>
      <c r="E41" s="89"/>
      <c r="F41" s="89"/>
      <c r="G41" s="37"/>
      <c r="H41" s="90">
        <f t="shared" si="0"/>
        <v>0</v>
      </c>
      <c r="I41" s="31">
        <f t="shared" si="1"/>
        <v>0</v>
      </c>
      <c r="J41" s="12"/>
      <c r="K41" s="91"/>
    </row>
    <row r="42" spans="1:11" x14ac:dyDescent="0.2">
      <c r="A42" s="101"/>
      <c r="B42" s="85"/>
      <c r="C42" s="85"/>
      <c r="D42" s="86"/>
      <c r="E42" s="89"/>
      <c r="F42" s="89"/>
      <c r="G42" s="37"/>
      <c r="H42" s="90">
        <f t="shared" si="0"/>
        <v>0</v>
      </c>
      <c r="I42" s="31">
        <f t="shared" si="1"/>
        <v>0</v>
      </c>
      <c r="J42" s="12"/>
      <c r="K42" s="91"/>
    </row>
    <row r="43" spans="1:11" x14ac:dyDescent="0.2">
      <c r="A43" s="101"/>
      <c r="B43" s="85"/>
      <c r="C43" s="85"/>
      <c r="D43" s="86"/>
      <c r="E43" s="89"/>
      <c r="F43" s="89"/>
      <c r="G43" s="37"/>
      <c r="H43" s="90">
        <f t="shared" si="0"/>
        <v>0</v>
      </c>
      <c r="I43" s="31">
        <f t="shared" si="1"/>
        <v>0</v>
      </c>
      <c r="J43" s="12"/>
      <c r="K43" s="91"/>
    </row>
    <row r="44" spans="1:11" ht="15.75" x14ac:dyDescent="0.2">
      <c r="A44" s="32"/>
      <c r="B44" s="71"/>
      <c r="C44" s="43"/>
      <c r="D44" s="33" t="s">
        <v>51</v>
      </c>
      <c r="E44" s="34">
        <f>SUM(E20:E43)</f>
        <v>0</v>
      </c>
      <c r="F44" s="34">
        <f>SUM(F20:F43)</f>
        <v>0</v>
      </c>
      <c r="G44" s="35"/>
      <c r="H44" s="34">
        <f>SUM(H20:H43)</f>
        <v>0</v>
      </c>
      <c r="I44" s="34">
        <f>SUM(I20:I43)</f>
        <v>0</v>
      </c>
      <c r="J44" s="12"/>
    </row>
    <row r="45" spans="1:11" x14ac:dyDescent="0.2">
      <c r="A45" s="15"/>
      <c r="B45" s="1"/>
      <c r="C45" s="16"/>
      <c r="D45" s="3"/>
      <c r="E45" s="3"/>
      <c r="F45" s="3"/>
      <c r="G45" s="3"/>
      <c r="H45" s="3"/>
      <c r="I45" s="3"/>
      <c r="J45" s="12"/>
    </row>
    <row r="46" spans="1:11" x14ac:dyDescent="0.2">
      <c r="A46" s="15"/>
      <c r="B46" s="1"/>
      <c r="C46" s="16"/>
      <c r="D46" s="3"/>
      <c r="E46" s="3"/>
      <c r="F46" s="3"/>
      <c r="G46" s="3"/>
      <c r="H46" s="3"/>
      <c r="I46" s="3"/>
      <c r="J46" s="12"/>
    </row>
    <row r="47" spans="1:11" ht="32.25" customHeight="1" x14ac:dyDescent="0.2">
      <c r="A47" s="15"/>
      <c r="B47" s="1"/>
      <c r="C47" s="16"/>
      <c r="D47" s="121" t="s">
        <v>52</v>
      </c>
      <c r="E47" s="122"/>
      <c r="F47" s="122"/>
      <c r="G47" s="77"/>
      <c r="H47" s="78">
        <f>Jarraibideak!D26</f>
        <v>0</v>
      </c>
      <c r="I47" s="3"/>
      <c r="J47" s="12"/>
    </row>
    <row r="48" spans="1:11" x14ac:dyDescent="0.2">
      <c r="A48" s="14"/>
      <c r="C48" s="17"/>
      <c r="J48" s="10"/>
    </row>
    <row r="49" spans="1:11" x14ac:dyDescent="0.2">
      <c r="A49" s="14"/>
      <c r="C49" s="17"/>
      <c r="J49" s="10"/>
    </row>
    <row r="50" spans="1:11" x14ac:dyDescent="0.2">
      <c r="A50" s="14"/>
      <c r="C50" s="17"/>
      <c r="J50" s="10"/>
    </row>
    <row r="51" spans="1:11" ht="26.25" x14ac:dyDescent="0.4">
      <c r="A51" s="119"/>
      <c r="B51" s="120"/>
      <c r="C51" s="120"/>
      <c r="D51" s="120"/>
      <c r="E51" s="120"/>
      <c r="J51" s="10"/>
    </row>
    <row r="52" spans="1:11" ht="12.75" customHeight="1" x14ac:dyDescent="0.4">
      <c r="A52" s="55"/>
      <c r="B52" s="56"/>
      <c r="C52" s="56"/>
      <c r="D52" s="56"/>
      <c r="E52" s="56"/>
      <c r="J52" s="10"/>
    </row>
    <row r="53" spans="1:11" ht="36.75" customHeight="1" x14ac:dyDescent="0.2">
      <c r="A53" s="123" t="s">
        <v>53</v>
      </c>
      <c r="B53" s="124"/>
      <c r="C53" s="124"/>
      <c r="D53" s="124"/>
      <c r="E53" s="124"/>
      <c r="F53" s="125"/>
      <c r="J53" s="10"/>
    </row>
    <row r="54" spans="1:11" x14ac:dyDescent="0.2">
      <c r="A54" s="14"/>
      <c r="J54" s="10"/>
    </row>
    <row r="55" spans="1:11" ht="51" x14ac:dyDescent="0.2">
      <c r="A55" s="53" t="s">
        <v>54</v>
      </c>
      <c r="B55" s="126" t="s">
        <v>55</v>
      </c>
      <c r="C55" s="126"/>
      <c r="D55" s="127" t="s">
        <v>56</v>
      </c>
      <c r="E55" s="127"/>
      <c r="F55" s="13" t="s">
        <v>57</v>
      </c>
      <c r="H55" s="50" t="s">
        <v>58</v>
      </c>
      <c r="J55" s="10"/>
    </row>
    <row r="56" spans="1:11" x14ac:dyDescent="0.2">
      <c r="A56" s="100"/>
      <c r="B56" s="128"/>
      <c r="C56" s="128"/>
      <c r="D56" s="129"/>
      <c r="E56" s="129"/>
      <c r="F56" s="36"/>
      <c r="G56" s="37"/>
      <c r="H56" s="38"/>
      <c r="I56" s="72"/>
      <c r="J56" s="10"/>
      <c r="K56" s="17"/>
    </row>
    <row r="57" spans="1:11" x14ac:dyDescent="0.2">
      <c r="A57" s="101"/>
      <c r="B57" s="113"/>
      <c r="C57" s="113"/>
      <c r="D57" s="114"/>
      <c r="E57" s="114"/>
      <c r="F57" s="89"/>
      <c r="G57" s="37"/>
      <c r="H57" s="38"/>
      <c r="I57" s="72"/>
      <c r="J57" s="10"/>
      <c r="K57" s="17"/>
    </row>
    <row r="58" spans="1:11" x14ac:dyDescent="0.2">
      <c r="A58" s="101"/>
      <c r="B58" s="113"/>
      <c r="C58" s="113"/>
      <c r="D58" s="114"/>
      <c r="E58" s="114"/>
      <c r="F58" s="89"/>
      <c r="G58" s="37"/>
      <c r="H58" s="38"/>
      <c r="I58" s="72"/>
      <c r="J58" s="10"/>
      <c r="K58" s="17"/>
    </row>
    <row r="59" spans="1:11" ht="12.75" customHeight="1" x14ac:dyDescent="0.2">
      <c r="A59" s="101"/>
      <c r="B59" s="113"/>
      <c r="C59" s="113"/>
      <c r="D59" s="114"/>
      <c r="E59" s="114"/>
      <c r="F59" s="89"/>
      <c r="G59" s="37"/>
      <c r="H59" s="38"/>
      <c r="I59" s="144"/>
      <c r="J59" s="10"/>
      <c r="K59" s="17"/>
    </row>
    <row r="60" spans="1:11" x14ac:dyDescent="0.2">
      <c r="A60" s="101"/>
      <c r="B60" s="113"/>
      <c r="C60" s="113"/>
      <c r="D60" s="114"/>
      <c r="E60" s="114"/>
      <c r="F60" s="89"/>
      <c r="G60" s="37"/>
      <c r="H60" s="38"/>
      <c r="I60" s="146" t="s">
        <v>77</v>
      </c>
      <c r="J60" s="10"/>
      <c r="K60" s="17"/>
    </row>
    <row r="61" spans="1:11" ht="15.75" x14ac:dyDescent="0.2">
      <c r="A61" s="32"/>
      <c r="B61" s="71"/>
      <c r="C61" s="40"/>
      <c r="D61" s="33" t="s">
        <v>59</v>
      </c>
      <c r="E61" s="34"/>
      <c r="F61" s="34">
        <f>SUM(F56:F60)</f>
        <v>0</v>
      </c>
      <c r="H61" s="52"/>
      <c r="I61" s="146"/>
      <c r="J61" s="10"/>
    </row>
    <row r="62" spans="1:11" x14ac:dyDescent="0.2">
      <c r="A62" s="15"/>
      <c r="B62" s="1"/>
      <c r="C62" s="1"/>
      <c r="D62" s="4"/>
      <c r="E62" s="5"/>
      <c r="F62" s="5"/>
      <c r="I62" s="146"/>
      <c r="J62" s="10"/>
    </row>
    <row r="63" spans="1:11" x14ac:dyDescent="0.2">
      <c r="A63" s="15"/>
      <c r="B63" s="1"/>
      <c r="C63" s="1"/>
      <c r="D63" s="4"/>
      <c r="E63" s="5"/>
      <c r="F63" s="5"/>
      <c r="J63" s="10"/>
    </row>
    <row r="64" spans="1:11" ht="18" x14ac:dyDescent="0.25">
      <c r="A64" s="15"/>
      <c r="B64" s="1"/>
      <c r="C64" s="1"/>
      <c r="D64" s="41"/>
      <c r="E64" s="42" t="s">
        <v>60</v>
      </c>
      <c r="F64" s="42"/>
      <c r="G64" s="7"/>
      <c r="H64" s="6">
        <f>IF(H61="Si/Bai",E44-F61,F44-F61)</f>
        <v>0</v>
      </c>
      <c r="J64" s="10"/>
    </row>
    <row r="65" spans="1:10" x14ac:dyDescent="0.2">
      <c r="A65" s="15"/>
      <c r="B65" s="1"/>
      <c r="C65" s="1"/>
      <c r="D65" s="4"/>
      <c r="E65" s="5"/>
      <c r="F65" s="5"/>
      <c r="J65" s="10"/>
    </row>
    <row r="66" spans="1:10" x14ac:dyDescent="0.2">
      <c r="A66" s="15"/>
      <c r="B66" s="1"/>
      <c r="C66" s="1"/>
      <c r="D66" s="4"/>
      <c r="E66" s="5"/>
      <c r="F66" s="5"/>
      <c r="J66" s="10"/>
    </row>
    <row r="67" spans="1:10" ht="20.25" x14ac:dyDescent="0.3">
      <c r="A67" s="15"/>
      <c r="B67" s="1"/>
      <c r="C67" s="1"/>
      <c r="D67" s="133" t="s">
        <v>61</v>
      </c>
      <c r="E67" s="133"/>
      <c r="F67" s="133"/>
      <c r="G67" s="7"/>
      <c r="H67" s="24">
        <f>H3</f>
        <v>0</v>
      </c>
      <c r="J67" s="10"/>
    </row>
    <row r="68" spans="1:10" x14ac:dyDescent="0.2">
      <c r="A68" s="15"/>
      <c r="B68" s="1"/>
      <c r="C68" s="1"/>
      <c r="D68" s="4"/>
      <c r="E68" s="18"/>
      <c r="F68" s="18"/>
      <c r="J68" s="10"/>
    </row>
    <row r="69" spans="1:10" ht="24.75" customHeight="1" x14ac:dyDescent="0.2">
      <c r="A69" s="15"/>
      <c r="B69" s="1"/>
      <c r="C69" s="1"/>
      <c r="D69" s="134" t="s">
        <v>62</v>
      </c>
      <c r="E69" s="134"/>
      <c r="F69" s="134"/>
      <c r="G69" s="7"/>
      <c r="H69" s="44">
        <f>D11</f>
        <v>0</v>
      </c>
      <c r="J69" s="51"/>
    </row>
    <row r="70" spans="1:10" x14ac:dyDescent="0.2">
      <c r="A70" s="15"/>
      <c r="B70" s="1"/>
      <c r="C70" s="1"/>
      <c r="D70" s="4"/>
      <c r="E70" s="18"/>
      <c r="F70" s="18"/>
      <c r="H70" s="45"/>
      <c r="J70" s="10"/>
    </row>
    <row r="71" spans="1:10" ht="24.75" customHeight="1" x14ac:dyDescent="0.2">
      <c r="A71" s="15"/>
      <c r="B71" s="1"/>
      <c r="C71" s="47"/>
      <c r="D71" s="134" t="s">
        <v>63</v>
      </c>
      <c r="E71" s="135"/>
      <c r="F71" s="135"/>
      <c r="G71" s="7"/>
      <c r="H71" s="46">
        <f>H69*H44</f>
        <v>0</v>
      </c>
      <c r="J71" s="10"/>
    </row>
    <row r="72" spans="1:10" x14ac:dyDescent="0.2">
      <c r="A72" s="15"/>
      <c r="B72" s="1"/>
      <c r="C72" s="1"/>
      <c r="D72" s="4"/>
      <c r="E72" s="18"/>
      <c r="F72" s="18"/>
      <c r="J72" s="10"/>
    </row>
    <row r="73" spans="1:10" ht="33" x14ac:dyDescent="0.4">
      <c r="A73" s="15"/>
      <c r="B73" s="1"/>
      <c r="C73" s="1"/>
      <c r="D73" s="136" t="s">
        <v>64</v>
      </c>
      <c r="E73" s="136"/>
      <c r="F73" s="136"/>
      <c r="G73" s="7"/>
      <c r="H73" s="46">
        <f>MIN(H64,H67,H71)</f>
        <v>0</v>
      </c>
      <c r="I73" s="76" t="e">
        <f>H73/H67</f>
        <v>#DIV/0!</v>
      </c>
      <c r="J73" s="73" t="s">
        <v>65</v>
      </c>
    </row>
    <row r="74" spans="1:10" ht="13.5" customHeight="1" x14ac:dyDescent="0.2">
      <c r="A74" s="15"/>
      <c r="B74" s="1"/>
      <c r="C74" s="1"/>
      <c r="D74" s="4"/>
      <c r="E74" s="5"/>
      <c r="F74" s="5"/>
      <c r="H74" s="45"/>
      <c r="J74" s="130" t="s">
        <v>66</v>
      </c>
    </row>
    <row r="75" spans="1:10" hidden="1" x14ac:dyDescent="0.2">
      <c r="A75" s="15"/>
      <c r="B75" s="1"/>
      <c r="C75" s="1"/>
      <c r="D75" s="4"/>
      <c r="E75" s="5"/>
      <c r="F75" s="5"/>
      <c r="H75" s="45"/>
      <c r="J75" s="130"/>
    </row>
    <row r="76" spans="1:10" ht="36" hidden="1" customHeight="1" x14ac:dyDescent="0.2">
      <c r="A76" s="15"/>
      <c r="B76" s="1"/>
      <c r="C76" s="1"/>
      <c r="D76" s="4"/>
      <c r="E76" s="131" t="s">
        <v>67</v>
      </c>
      <c r="F76" s="131"/>
      <c r="G76" s="7"/>
      <c r="H76" s="44">
        <f>D13</f>
        <v>0</v>
      </c>
      <c r="J76" s="10"/>
    </row>
    <row r="77" spans="1:10" hidden="1" x14ac:dyDescent="0.2">
      <c r="A77" s="15"/>
      <c r="B77" s="1"/>
      <c r="C77" s="1"/>
      <c r="D77" s="4"/>
      <c r="E77" s="5"/>
      <c r="F77" s="5"/>
      <c r="H77" s="45"/>
      <c r="J77" s="10"/>
    </row>
    <row r="78" spans="1:10" ht="36.75" hidden="1" customHeight="1" x14ac:dyDescent="0.2">
      <c r="A78" s="19"/>
      <c r="B78" s="20"/>
      <c r="C78" s="20"/>
      <c r="D78" s="21"/>
      <c r="E78" s="131" t="s">
        <v>68</v>
      </c>
      <c r="F78" s="131"/>
      <c r="G78" s="7"/>
      <c r="H78" s="46">
        <f>ROUND(((H67*H76)/2),2)*2</f>
        <v>0</v>
      </c>
      <c r="J78" s="10"/>
    </row>
    <row r="79" spans="1:10" hidden="1" x14ac:dyDescent="0.2">
      <c r="A79" s="19"/>
      <c r="B79" s="20"/>
      <c r="C79" s="20"/>
      <c r="D79" s="21"/>
      <c r="E79" s="22"/>
      <c r="F79" s="22"/>
      <c r="H79" s="45"/>
      <c r="J79" s="10"/>
    </row>
    <row r="80" spans="1:10" ht="36.75" customHeight="1" x14ac:dyDescent="0.2">
      <c r="A80" s="19"/>
      <c r="B80" s="20"/>
      <c r="C80" s="20"/>
      <c r="D80" s="21"/>
      <c r="E80" s="131" t="s">
        <v>69</v>
      </c>
      <c r="F80" s="131"/>
      <c r="G80" s="7"/>
      <c r="H80" s="46">
        <f>D13</f>
        <v>0</v>
      </c>
      <c r="J80" s="10"/>
    </row>
    <row r="81" spans="1:10" ht="13.5" thickBot="1" x14ac:dyDescent="0.25">
      <c r="A81" s="15"/>
      <c r="B81" s="1"/>
      <c r="C81" s="1"/>
      <c r="D81" s="4"/>
      <c r="E81" s="5"/>
      <c r="F81" s="5"/>
      <c r="H81" s="45"/>
      <c r="J81" s="10"/>
    </row>
    <row r="82" spans="1:10" ht="53.25" customHeight="1" thickTop="1" thickBot="1" x14ac:dyDescent="0.45">
      <c r="A82" s="15"/>
      <c r="B82" s="1"/>
      <c r="C82" s="1"/>
      <c r="D82" s="137" t="s">
        <v>70</v>
      </c>
      <c r="E82" s="138"/>
      <c r="F82" s="138"/>
      <c r="G82" s="29"/>
      <c r="H82" s="48">
        <f>H73-H80</f>
        <v>0</v>
      </c>
      <c r="J82" s="10"/>
    </row>
    <row r="83" spans="1:10" ht="13.5" thickTop="1" x14ac:dyDescent="0.2">
      <c r="A83" s="15"/>
      <c r="B83" s="1"/>
      <c r="C83" s="1"/>
      <c r="D83" s="4"/>
      <c r="E83" s="5"/>
      <c r="F83" s="5"/>
      <c r="J83" s="10"/>
    </row>
    <row r="84" spans="1:10" ht="13.5" thickBot="1" x14ac:dyDescent="0.25">
      <c r="A84" s="25"/>
      <c r="B84" s="26"/>
      <c r="C84" s="26"/>
      <c r="D84" s="27"/>
      <c r="E84" s="28"/>
      <c r="F84" s="28"/>
      <c r="G84" s="9"/>
      <c r="H84" s="9"/>
      <c r="I84" s="9"/>
      <c r="J84" s="8"/>
    </row>
    <row r="85" spans="1:10" x14ac:dyDescent="0.2">
      <c r="A85" s="1"/>
      <c r="B85" s="1"/>
      <c r="C85" s="1"/>
      <c r="D85" s="4"/>
      <c r="E85" s="5"/>
      <c r="F85" s="5"/>
    </row>
    <row r="87" spans="1:10" ht="39.75" customHeight="1" x14ac:dyDescent="0.2">
      <c r="C87" s="139" t="e">
        <f>IF(I73&lt;100%,C91,C92)</f>
        <v>#DIV/0!</v>
      </c>
      <c r="D87" s="139"/>
      <c r="E87" s="139"/>
      <c r="F87" s="139"/>
      <c r="G87" s="139"/>
      <c r="H87" s="139"/>
    </row>
    <row r="88" spans="1:10" ht="39.75" customHeight="1" x14ac:dyDescent="0.2">
      <c r="C88" s="139"/>
      <c r="D88" s="139"/>
      <c r="E88" s="139"/>
      <c r="F88" s="139"/>
      <c r="G88" s="139"/>
      <c r="H88" s="139"/>
    </row>
    <row r="89" spans="1:10" ht="24" customHeight="1" x14ac:dyDescent="0.2">
      <c r="C89" s="139"/>
      <c r="D89" s="139"/>
      <c r="E89" s="139"/>
      <c r="F89" s="139"/>
      <c r="G89" s="139"/>
      <c r="H89" s="139"/>
    </row>
    <row r="91" spans="1:10" hidden="1" x14ac:dyDescent="0.2">
      <c r="C91" s="132" t="s">
        <v>71</v>
      </c>
      <c r="D91" s="132"/>
      <c r="F91" s="49"/>
    </row>
    <row r="92" spans="1:10" hidden="1" x14ac:dyDescent="0.2">
      <c r="C92" s="132" t="s">
        <v>72</v>
      </c>
      <c r="D92" s="132"/>
      <c r="F92" s="49"/>
    </row>
    <row r="93" spans="1:10" x14ac:dyDescent="0.2">
      <c r="F93" s="49"/>
    </row>
    <row r="94" spans="1:10" x14ac:dyDescent="0.2">
      <c r="F94" s="49"/>
    </row>
  </sheetData>
  <sheetProtection insertRows="0"/>
  <mergeCells count="40">
    <mergeCell ref="C92:D92"/>
    <mergeCell ref="D67:F67"/>
    <mergeCell ref="D69:F69"/>
    <mergeCell ref="D71:F71"/>
    <mergeCell ref="D73:F73"/>
    <mergeCell ref="E78:F78"/>
    <mergeCell ref="E80:F80"/>
    <mergeCell ref="D82:F82"/>
    <mergeCell ref="C87:H89"/>
    <mergeCell ref="C91:D91"/>
    <mergeCell ref="J74:J75"/>
    <mergeCell ref="E76:F76"/>
    <mergeCell ref="B58:C58"/>
    <mergeCell ref="D58:E58"/>
    <mergeCell ref="B59:C59"/>
    <mergeCell ref="D59:E59"/>
    <mergeCell ref="B60:C60"/>
    <mergeCell ref="D60:E60"/>
    <mergeCell ref="I60:I62"/>
    <mergeCell ref="B57:C57"/>
    <mergeCell ref="D57:E57"/>
    <mergeCell ref="A11:C11"/>
    <mergeCell ref="A13:C13"/>
    <mergeCell ref="E13:I14"/>
    <mergeCell ref="A17:E17"/>
    <mergeCell ref="D47:F47"/>
    <mergeCell ref="A51:E51"/>
    <mergeCell ref="A53:F53"/>
    <mergeCell ref="B55:C55"/>
    <mergeCell ref="D55:E55"/>
    <mergeCell ref="B56:C56"/>
    <mergeCell ref="D56:E56"/>
    <mergeCell ref="A7:C7"/>
    <mergeCell ref="D7:F7"/>
    <mergeCell ref="I7:J7"/>
    <mergeCell ref="A1:J1"/>
    <mergeCell ref="A3:C3"/>
    <mergeCell ref="F3:G3"/>
    <mergeCell ref="A5:C5"/>
    <mergeCell ref="D5:I5"/>
  </mergeCells>
  <conditionalFormatting sqref="H20:H43 J69">
    <cfRule type="cellIs" dxfId="10" priority="2" stopIfTrue="1" operator="greaterThan">
      <formula>0</formula>
    </cfRule>
  </conditionalFormatting>
  <conditionalFormatting sqref="H56:H60">
    <cfRule type="cellIs" dxfId="0" priority="1" stopIfTrue="1" operator="greaterThan">
      <formula>0</formula>
    </cfRule>
  </conditionalFormatting>
  <conditionalFormatting sqref="H82">
    <cfRule type="cellIs" dxfId="9" priority="3" stopIfTrue="1" operator="lessThan">
      <formula>0</formula>
    </cfRule>
  </conditionalFormatting>
  <conditionalFormatting sqref="I20:I43 I56:I58">
    <cfRule type="cellIs" dxfId="8" priority="4" stopIfTrue="1" operator="greaterThan">
      <formula>0</formula>
    </cfRule>
  </conditionalFormatting>
  <dataValidations count="3">
    <dataValidation type="list" allowBlank="1" showInputMessage="1" showErrorMessage="1" prompt="Elegir /Aukeratu" sqref="D9" xr:uid="{8BE64856-94E1-4F5B-98BF-79CAEA5B6F3D}">
      <formula1>"Elegir/Aukeratu,Línea 1,Línea 2,Línea 3,Línea 4"</formula1>
    </dataValidation>
    <dataValidation allowBlank="1" showInputMessage="1" showErrorMessage="1" prompt="Puede consultar % en H1   /   H1n kontsultatu ahal duzu %" sqref="D13" xr:uid="{7A0389B5-3267-4250-824C-C1122C6AE88E}"/>
    <dataValidation type="list" allowBlank="1" showInputMessage="1" showErrorMessage="1" sqref="H56:H60 H61" xr:uid="{155ED199-67FA-4C75-9AE3-8E606BFE6141}">
      <formula1>"Sí/Bai , No/Ez "</formula1>
    </dataValidation>
  </dataValidations>
  <printOptions horizontalCentered="1"/>
  <pageMargins left="0.74803149606299213" right="0.74803149606299213" top="0.98425196850393704" bottom="0.98425196850393704" header="0" footer="0"/>
  <pageSetup paperSize="9" scale="42" orientation="portrait" horizontalDpi="1200" verticalDpi="1200" r:id="rId1"/>
  <headerFooter alignWithMargins="0">
    <oddFooter>&amp;LFecha de impresión: &amp;D &amp;T&amp;RPág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9"/>
  <sheetViews>
    <sheetView showGridLines="0" showRuler="0" topLeftCell="A12" zoomScale="110" zoomScaleNormal="110" workbookViewId="0">
      <selection activeCell="D17" sqref="D17"/>
    </sheetView>
  </sheetViews>
  <sheetFormatPr baseColWidth="10" defaultColWidth="11.42578125" defaultRowHeight="15" x14ac:dyDescent="0.25"/>
  <cols>
    <col min="1" max="1" width="9.42578125" style="57" customWidth="1"/>
    <col min="2" max="2" width="111" style="57" customWidth="1"/>
    <col min="3" max="3" width="2.7109375" style="57" customWidth="1"/>
    <col min="4" max="4" width="13.5703125" style="57" customWidth="1"/>
    <col min="5" max="5" width="2.7109375" style="57" customWidth="1"/>
    <col min="6" max="6" width="11.28515625" style="57" customWidth="1"/>
    <col min="7" max="8" width="11.42578125" style="57"/>
    <col min="9" max="10" width="14.7109375" style="57" bestFit="1" customWidth="1"/>
    <col min="11" max="16384" width="11.42578125" style="57"/>
  </cols>
  <sheetData>
    <row r="1" spans="1:15" ht="7.5" customHeigh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7.5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7.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8" x14ac:dyDescent="0.25">
      <c r="A4" s="94"/>
      <c r="B4" s="107" t="s">
        <v>13</v>
      </c>
      <c r="C4" s="107"/>
      <c r="D4" s="107"/>
      <c r="E4" s="58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ht="6" customHeight="1" x14ac:dyDescent="0.25">
      <c r="A5" s="94"/>
      <c r="B5" s="105"/>
      <c r="C5" s="105"/>
      <c r="D5" s="105"/>
      <c r="E5" s="58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5" ht="25.5" customHeight="1" x14ac:dyDescent="0.25">
      <c r="A6" s="94"/>
      <c r="B6" s="140" t="s">
        <v>14</v>
      </c>
      <c r="C6" s="140"/>
      <c r="D6" s="140"/>
      <c r="E6" s="58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15" ht="6" customHeight="1" x14ac:dyDescent="0.25">
      <c r="A7" s="94"/>
      <c r="B7" s="105"/>
      <c r="C7" s="105"/>
      <c r="D7" s="105"/>
      <c r="E7" s="58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1:15" x14ac:dyDescent="0.25">
      <c r="A8" s="94"/>
      <c r="B8" s="141" t="s">
        <v>15</v>
      </c>
      <c r="C8" s="141"/>
      <c r="D8" s="141"/>
      <c r="E8" s="58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5" ht="6.75" customHeight="1" x14ac:dyDescent="0.25">
      <c r="A9" s="94"/>
      <c r="B9" s="105"/>
      <c r="C9" s="105"/>
      <c r="D9" s="105"/>
      <c r="E9" s="58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5" s="60" customFormat="1" ht="25.5" customHeight="1" x14ac:dyDescent="0.25">
      <c r="A10" s="95"/>
      <c r="B10" s="140" t="s">
        <v>16</v>
      </c>
      <c r="C10" s="140"/>
      <c r="D10" s="140"/>
      <c r="E10" s="59"/>
      <c r="F10" s="95"/>
      <c r="G10" s="95"/>
      <c r="H10" s="95"/>
      <c r="I10" s="95"/>
      <c r="J10" s="95"/>
      <c r="K10" s="95"/>
      <c r="L10" s="95"/>
      <c r="M10" s="95"/>
      <c r="N10" s="95"/>
      <c r="O10" s="95"/>
    </row>
    <row r="11" spans="1:15" ht="5.25" customHeight="1" x14ac:dyDescent="0.25">
      <c r="A11" s="94"/>
      <c r="B11" s="105"/>
      <c r="C11" s="105"/>
      <c r="D11" s="105"/>
      <c r="E11" s="58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 x14ac:dyDescent="0.25">
      <c r="A12" s="94"/>
      <c r="B12" s="141" t="s">
        <v>17</v>
      </c>
      <c r="C12" s="141"/>
      <c r="D12" s="141"/>
      <c r="E12" s="58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 ht="7.5" customHeight="1" x14ac:dyDescent="0.25">
      <c r="A13" s="94"/>
      <c r="B13" s="105"/>
      <c r="C13" s="105"/>
      <c r="D13" s="105"/>
      <c r="E13" s="58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 ht="25.5" customHeight="1" x14ac:dyDescent="0.25">
      <c r="A14" s="94"/>
      <c r="B14" s="140" t="s">
        <v>18</v>
      </c>
      <c r="C14" s="140"/>
      <c r="D14" s="140"/>
      <c r="E14" s="58"/>
      <c r="F14" s="94"/>
      <c r="G14" s="94"/>
      <c r="H14" s="94"/>
      <c r="I14" s="142"/>
      <c r="J14" s="142"/>
      <c r="K14" s="94"/>
      <c r="L14" s="94"/>
      <c r="M14" s="94"/>
      <c r="N14" s="94"/>
      <c r="O14" s="94"/>
    </row>
    <row r="15" spans="1:15" ht="6.75" customHeight="1" x14ac:dyDescent="0.25">
      <c r="A15" s="94"/>
      <c r="B15" s="96"/>
      <c r="C15" s="94"/>
      <c r="D15" s="94"/>
      <c r="E15" s="94"/>
      <c r="F15" s="94"/>
      <c r="G15" s="94"/>
      <c r="H15" s="94"/>
      <c r="I15" s="94"/>
      <c r="J15" s="142"/>
      <c r="K15" s="94"/>
      <c r="L15" s="94"/>
      <c r="M15" s="94"/>
      <c r="N15" s="94"/>
      <c r="O15" s="94"/>
    </row>
    <row r="16" spans="1:15" x14ac:dyDescent="0.25">
      <c r="A16" s="94"/>
      <c r="F16" s="94"/>
      <c r="G16" s="94"/>
      <c r="H16" s="94"/>
      <c r="I16" s="143"/>
      <c r="J16" s="142"/>
      <c r="K16" s="94"/>
      <c r="L16" s="94"/>
      <c r="M16" s="94"/>
      <c r="N16" s="94"/>
      <c r="O16" s="94"/>
    </row>
    <row r="17" spans="1:15" ht="17.25" x14ac:dyDescent="0.25">
      <c r="A17" s="94"/>
      <c r="B17" s="61" t="s">
        <v>19</v>
      </c>
      <c r="D17" s="97" t="s">
        <v>75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spans="1:15" x14ac:dyDescent="0.25">
      <c r="A18" s="94"/>
      <c r="B18" s="62" t="str">
        <f>IF($D$17="SÍ","              Introduzca el importe de la otra subvención concedida:  ","-")</f>
        <v>-</v>
      </c>
      <c r="C18" s="63"/>
      <c r="D18" s="81" t="str">
        <f>IF($B$18="              Introduzca el importe de la otra subvención concedida:  ","€?","-")</f>
        <v>-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5" x14ac:dyDescent="0.25">
      <c r="A19" s="94"/>
      <c r="B19" s="79" t="s">
        <v>20</v>
      </c>
      <c r="C19" s="63"/>
      <c r="D19" s="81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1:15" hidden="1" x14ac:dyDescent="0.25">
      <c r="A20" s="94"/>
      <c r="B20" s="62" t="str">
        <f>IF($D$17="SÍ","              Introduzca el porcentaje de subvención máxima de la otra convocatoria:  ","-")</f>
        <v>-</v>
      </c>
      <c r="C20" s="64"/>
      <c r="D20" s="65" t="str">
        <f>IF($B$20="              Introduzca el porcentaje de subvención máxima de la otra convocatoria:  ","%?","-")</f>
        <v>-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spans="1:15" ht="8.25" customHeight="1" x14ac:dyDescent="0.25">
      <c r="A21" s="94"/>
      <c r="B21" s="96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1:15" x14ac:dyDescent="0.25">
      <c r="A22" s="94"/>
      <c r="B22" s="61" t="s">
        <v>21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spans="1:15" ht="7.5" customHeight="1" x14ac:dyDescent="0.25">
      <c r="A23" s="94"/>
      <c r="B23" s="66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x14ac:dyDescent="0.25">
      <c r="A24" s="94"/>
      <c r="B24" s="69" t="s">
        <v>22</v>
      </c>
      <c r="D24" s="82">
        <v>0</v>
      </c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x14ac:dyDescent="0.25">
      <c r="A25" s="94"/>
      <c r="B25" s="69" t="s">
        <v>23</v>
      </c>
      <c r="D25" s="83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x14ac:dyDescent="0.25">
      <c r="A26" s="94"/>
      <c r="B26" s="75" t="s">
        <v>24</v>
      </c>
      <c r="D26" s="82">
        <v>0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5" x14ac:dyDescent="0.25">
      <c r="A27" s="94"/>
      <c r="B27" s="80" t="s">
        <v>25</v>
      </c>
      <c r="D27" s="82">
        <v>0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x14ac:dyDescent="0.25">
      <c r="A28" s="94"/>
      <c r="B28" s="103"/>
      <c r="D28" s="8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5" ht="18" x14ac:dyDescent="0.25">
      <c r="A29" s="94"/>
      <c r="B29" s="67" t="s">
        <v>26</v>
      </c>
      <c r="D29" s="98" t="s">
        <v>27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</row>
    <row r="30" spans="1:15" x14ac:dyDescent="0.25">
      <c r="A30" s="94"/>
      <c r="F30" s="94"/>
      <c r="G30" s="94"/>
      <c r="H30" s="94"/>
      <c r="I30" s="94"/>
      <c r="J30" s="94"/>
      <c r="K30" s="94"/>
      <c r="L30" s="94"/>
      <c r="M30" s="94"/>
      <c r="N30" s="94"/>
      <c r="O30" s="94"/>
    </row>
    <row r="31" spans="1:15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1:15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1:15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</row>
    <row r="34" spans="1:15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1:15" x14ac:dyDescent="0.2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1:15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</row>
    <row r="39" spans="1:15" x14ac:dyDescent="0.25">
      <c r="H39" s="68"/>
    </row>
  </sheetData>
  <sheetProtection password="E904"/>
  <mergeCells count="11">
    <mergeCell ref="B10:D10"/>
    <mergeCell ref="B11:D11"/>
    <mergeCell ref="B12:D12"/>
    <mergeCell ref="B13:D13"/>
    <mergeCell ref="B14:D14"/>
    <mergeCell ref="B9:D9"/>
    <mergeCell ref="B4:D4"/>
    <mergeCell ref="B5:D5"/>
    <mergeCell ref="B6:D6"/>
    <mergeCell ref="B7:D7"/>
    <mergeCell ref="B8:D8"/>
  </mergeCells>
  <conditionalFormatting sqref="B18:B20">
    <cfRule type="cellIs" dxfId="7" priority="2" stopIfTrue="1" operator="equal">
      <formula>"-"</formula>
    </cfRule>
  </conditionalFormatting>
  <conditionalFormatting sqref="C18:D19">
    <cfRule type="cellIs" dxfId="6" priority="3" stopIfTrue="1" operator="equal">
      <formula>"€?"</formula>
    </cfRule>
  </conditionalFormatting>
  <conditionalFormatting sqref="C20:D20">
    <cfRule type="cellIs" dxfId="5" priority="1" stopIfTrue="1" operator="equal">
      <formula>"%?"</formula>
    </cfRule>
  </conditionalFormatting>
  <dataValidations count="2">
    <dataValidation type="list" allowBlank="1" showInputMessage="1" showErrorMessage="1" sqref="D17" xr:uid="{00000000-0002-0000-0100-000000000000}">
      <formula1>"Elegir, Sí, No"</formula1>
    </dataValidation>
    <dataValidation type="list" allowBlank="1" showInputMessage="1" showErrorMessage="1" sqref="D25" xr:uid="{29294A9E-94AA-43AC-9FD9-F67280C60CB4}">
      <formula1>"90% , 55% , 45% , 35% "</formula1>
    </dataValidation>
  </dataValidations>
  <hyperlinks>
    <hyperlink ref="D29" location="'Datuak-Datos'!A1" display="Ir" xr:uid="{00000000-0004-0000-0100-000000000000}"/>
  </hyperlinks>
  <printOptions verticalCentered="1"/>
  <pageMargins left="0.25" right="0.25" top="0.75" bottom="0.75" header="0.3" footer="0.3"/>
  <pageSetup paperSize="9" scale="95" orientation="landscape" horizontalDpi="1200" verticalDpi="1200" r:id="rId1"/>
  <ignoredErrors>
    <ignoredError sqref="D1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4"/>
  <sheetViews>
    <sheetView topLeftCell="A48" zoomScaleNormal="100" zoomScalePageLayoutView="70" workbookViewId="0">
      <selection activeCell="I60" sqref="I60:I62"/>
    </sheetView>
  </sheetViews>
  <sheetFormatPr baseColWidth="10" defaultColWidth="11.42578125" defaultRowHeight="12.75" x14ac:dyDescent="0.2"/>
  <cols>
    <col min="1" max="1" width="17.140625" customWidth="1"/>
    <col min="2" max="2" width="14.140625" customWidth="1"/>
    <col min="3" max="3" width="22.5703125" customWidth="1"/>
    <col min="4" max="4" width="40.140625" customWidth="1"/>
    <col min="5" max="5" width="25.42578125" customWidth="1"/>
    <col min="6" max="6" width="26.5703125" customWidth="1"/>
    <col min="7" max="7" width="5" customWidth="1"/>
    <col min="8" max="8" width="17.42578125" customWidth="1"/>
    <col min="9" max="9" width="19" customWidth="1"/>
    <col min="10" max="10" width="8" customWidth="1"/>
    <col min="11" max="11" width="43.140625" customWidth="1"/>
  </cols>
  <sheetData>
    <row r="1" spans="1:10" ht="121.5" customHeight="1" x14ac:dyDescent="0.2">
      <c r="A1" s="111" t="s">
        <v>28</v>
      </c>
      <c r="B1" s="111"/>
      <c r="C1" s="111"/>
      <c r="D1" s="111"/>
      <c r="E1" s="111"/>
      <c r="F1" s="111"/>
      <c r="G1" s="111"/>
      <c r="H1" s="111"/>
      <c r="I1" s="111"/>
      <c r="J1" s="111"/>
    </row>
    <row r="3" spans="1:10" ht="25.5" customHeight="1" x14ac:dyDescent="0.2">
      <c r="A3" s="108" t="s">
        <v>29</v>
      </c>
      <c r="B3" s="108"/>
      <c r="C3" s="108"/>
      <c r="D3" s="102">
        <v>2021</v>
      </c>
      <c r="F3" s="108" t="s">
        <v>30</v>
      </c>
      <c r="G3" s="108"/>
      <c r="H3" s="54">
        <f>Instrucciones!D24</f>
        <v>0</v>
      </c>
    </row>
    <row r="4" spans="1:10" ht="6.75" customHeight="1" x14ac:dyDescent="0.2"/>
    <row r="5" spans="1:10" ht="28.5" customHeight="1" x14ac:dyDescent="0.2">
      <c r="A5" s="108" t="s">
        <v>31</v>
      </c>
      <c r="B5" s="108"/>
      <c r="C5" s="108"/>
      <c r="D5" s="112" t="s">
        <v>32</v>
      </c>
      <c r="E5" s="112"/>
      <c r="F5" s="112"/>
      <c r="G5" s="112"/>
      <c r="H5" s="112"/>
      <c r="I5" s="112"/>
    </row>
    <row r="6" spans="1:10" ht="4.5" customHeight="1" x14ac:dyDescent="0.2"/>
    <row r="7" spans="1:10" ht="26.25" customHeight="1" x14ac:dyDescent="0.2">
      <c r="A7" s="108" t="s">
        <v>33</v>
      </c>
      <c r="B7" s="108"/>
      <c r="C7" s="108"/>
      <c r="D7" s="109" t="s">
        <v>34</v>
      </c>
      <c r="E7" s="109"/>
      <c r="F7" s="109"/>
      <c r="G7" s="49"/>
      <c r="H7" s="39" t="s">
        <v>35</v>
      </c>
      <c r="I7" s="110" t="s">
        <v>36</v>
      </c>
      <c r="J7" s="110"/>
    </row>
    <row r="8" spans="1:10" ht="3.75" customHeight="1" x14ac:dyDescent="0.2"/>
    <row r="9" spans="1:10" ht="25.5" x14ac:dyDescent="0.2">
      <c r="A9" s="39" t="s">
        <v>37</v>
      </c>
      <c r="B9" s="39"/>
      <c r="D9" s="49" t="s">
        <v>38</v>
      </c>
    </row>
    <row r="10" spans="1:10" ht="5.25" customHeight="1" x14ac:dyDescent="0.2"/>
    <row r="11" spans="1:10" ht="24.75" customHeight="1" x14ac:dyDescent="0.2">
      <c r="A11" s="108" t="s">
        <v>39</v>
      </c>
      <c r="B11" s="108"/>
      <c r="C11" s="108"/>
      <c r="D11" s="99">
        <f>Instrucciones!D25</f>
        <v>0</v>
      </c>
    </row>
    <row r="12" spans="1:10" ht="6" customHeight="1" thickBot="1" x14ac:dyDescent="0.25">
      <c r="D12" s="45"/>
    </row>
    <row r="13" spans="1:10" ht="39.75" customHeight="1" x14ac:dyDescent="0.2">
      <c r="A13" s="108" t="s">
        <v>40</v>
      </c>
      <c r="B13" s="108"/>
      <c r="C13" s="108"/>
      <c r="D13" s="70">
        <f>Instrucciones!D27</f>
        <v>0</v>
      </c>
      <c r="E13" s="115" t="s">
        <v>41</v>
      </c>
      <c r="F13" s="116"/>
      <c r="G13" s="116"/>
      <c r="H13" s="116"/>
      <c r="I13" s="116"/>
      <c r="J13" s="74"/>
    </row>
    <row r="14" spans="1:10" ht="13.5" thickBot="1" x14ac:dyDescent="0.25">
      <c r="A14" s="9"/>
      <c r="B14" s="9"/>
      <c r="C14" s="9"/>
      <c r="D14" s="8"/>
      <c r="E14" s="117"/>
      <c r="F14" s="118"/>
      <c r="G14" s="118"/>
      <c r="H14" s="118"/>
      <c r="I14" s="118"/>
      <c r="J14" s="10"/>
    </row>
    <row r="15" spans="1:10" x14ac:dyDescent="0.2">
      <c r="A15" s="14"/>
      <c r="J15" s="10"/>
    </row>
    <row r="16" spans="1:10" x14ac:dyDescent="0.2">
      <c r="A16" s="14"/>
      <c r="J16" s="10"/>
    </row>
    <row r="17" spans="1:11" ht="26.25" x14ac:dyDescent="0.4">
      <c r="A17" s="119"/>
      <c r="B17" s="120"/>
      <c r="C17" s="120"/>
      <c r="D17" s="120"/>
      <c r="E17" s="120"/>
      <c r="J17" s="10"/>
    </row>
    <row r="18" spans="1:11" x14ac:dyDescent="0.2">
      <c r="A18" s="14"/>
      <c r="J18" s="10"/>
    </row>
    <row r="19" spans="1:11" ht="51" x14ac:dyDescent="0.2">
      <c r="A19" s="53" t="s">
        <v>42</v>
      </c>
      <c r="B19" s="23" t="s">
        <v>43</v>
      </c>
      <c r="C19" s="93" t="s">
        <v>44</v>
      </c>
      <c r="D19" s="23" t="s">
        <v>45</v>
      </c>
      <c r="E19" s="23" t="s">
        <v>46</v>
      </c>
      <c r="F19" s="13" t="s">
        <v>47</v>
      </c>
      <c r="G19" s="2"/>
      <c r="H19" s="2" t="s">
        <v>48</v>
      </c>
      <c r="I19" s="2" t="s">
        <v>49</v>
      </c>
      <c r="J19" s="11"/>
      <c r="K19" s="2" t="s">
        <v>50</v>
      </c>
    </row>
    <row r="20" spans="1:11" x14ac:dyDescent="0.2">
      <c r="A20" s="100"/>
      <c r="B20" s="85"/>
      <c r="C20" s="85"/>
      <c r="D20" s="86"/>
      <c r="E20" s="87">
        <v>0</v>
      </c>
      <c r="F20" s="87">
        <v>0</v>
      </c>
      <c r="G20" s="30"/>
      <c r="H20" s="90">
        <f>F20</f>
        <v>0</v>
      </c>
      <c r="I20" s="31">
        <f>E20-H20</f>
        <v>0</v>
      </c>
      <c r="J20" s="12"/>
      <c r="K20" s="91"/>
    </row>
    <row r="21" spans="1:11" x14ac:dyDescent="0.2">
      <c r="A21" s="101"/>
      <c r="B21" s="85"/>
      <c r="C21" s="85"/>
      <c r="D21" s="86"/>
      <c r="E21" s="88"/>
      <c r="F21" s="88"/>
      <c r="G21" s="30"/>
      <c r="H21" s="90">
        <f>F21</f>
        <v>0</v>
      </c>
      <c r="I21" s="31">
        <f>E21-H21</f>
        <v>0</v>
      </c>
      <c r="J21" s="12"/>
      <c r="K21" s="91"/>
    </row>
    <row r="22" spans="1:11" x14ac:dyDescent="0.2">
      <c r="A22" s="101"/>
      <c r="B22" s="85"/>
      <c r="C22" s="85"/>
      <c r="D22" s="86"/>
      <c r="E22" s="88"/>
      <c r="F22" s="88"/>
      <c r="G22" s="30"/>
      <c r="H22" s="90">
        <f>F22</f>
        <v>0</v>
      </c>
      <c r="I22" s="31">
        <f>E22-H22</f>
        <v>0</v>
      </c>
      <c r="J22" s="12"/>
      <c r="K22" s="91"/>
    </row>
    <row r="23" spans="1:11" x14ac:dyDescent="0.2">
      <c r="A23" s="101"/>
      <c r="B23" s="85"/>
      <c r="C23" s="85"/>
      <c r="D23" s="86"/>
      <c r="E23" s="88"/>
      <c r="F23" s="88"/>
      <c r="G23" s="30"/>
      <c r="H23" s="90">
        <f t="shared" ref="H23:H43" si="0">F23</f>
        <v>0</v>
      </c>
      <c r="I23" s="31">
        <f t="shared" ref="I23:I43" si="1">E23-H23</f>
        <v>0</v>
      </c>
      <c r="J23" s="12"/>
      <c r="K23" s="91"/>
    </row>
    <row r="24" spans="1:11" x14ac:dyDescent="0.2">
      <c r="A24" s="101"/>
      <c r="B24" s="85"/>
      <c r="C24" s="85"/>
      <c r="D24" s="86"/>
      <c r="E24" s="88"/>
      <c r="F24" s="88"/>
      <c r="G24" s="30"/>
      <c r="H24" s="90">
        <f t="shared" si="0"/>
        <v>0</v>
      </c>
      <c r="I24" s="31">
        <f t="shared" si="1"/>
        <v>0</v>
      </c>
      <c r="J24" s="12"/>
      <c r="K24" s="91"/>
    </row>
    <row r="25" spans="1:11" x14ac:dyDescent="0.2">
      <c r="A25" s="101"/>
      <c r="B25" s="85"/>
      <c r="C25" s="85"/>
      <c r="D25" s="86"/>
      <c r="E25" s="88"/>
      <c r="F25" s="88"/>
      <c r="G25" s="30"/>
      <c r="H25" s="90">
        <f t="shared" si="0"/>
        <v>0</v>
      </c>
      <c r="I25" s="31">
        <f t="shared" si="1"/>
        <v>0</v>
      </c>
      <c r="J25" s="12"/>
      <c r="K25" s="91"/>
    </row>
    <row r="26" spans="1:11" x14ac:dyDescent="0.2">
      <c r="A26" s="101"/>
      <c r="B26" s="85"/>
      <c r="C26" s="85"/>
      <c r="D26" s="86"/>
      <c r="E26" s="88"/>
      <c r="F26" s="88"/>
      <c r="G26" s="30"/>
      <c r="H26" s="90">
        <f t="shared" si="0"/>
        <v>0</v>
      </c>
      <c r="I26" s="31">
        <f t="shared" si="1"/>
        <v>0</v>
      </c>
      <c r="J26" s="12"/>
      <c r="K26" s="91"/>
    </row>
    <row r="27" spans="1:11" x14ac:dyDescent="0.2">
      <c r="A27" s="101"/>
      <c r="B27" s="85"/>
      <c r="C27" s="85"/>
      <c r="D27" s="86"/>
      <c r="E27" s="88"/>
      <c r="F27" s="88"/>
      <c r="G27" s="30"/>
      <c r="H27" s="90">
        <f t="shared" si="0"/>
        <v>0</v>
      </c>
      <c r="I27" s="31">
        <f t="shared" si="1"/>
        <v>0</v>
      </c>
      <c r="J27" s="12"/>
      <c r="K27" s="91"/>
    </row>
    <row r="28" spans="1:11" x14ac:dyDescent="0.2">
      <c r="A28" s="101"/>
      <c r="B28" s="85"/>
      <c r="C28" s="85"/>
      <c r="D28" s="86"/>
      <c r="E28" s="88"/>
      <c r="F28" s="88"/>
      <c r="G28" s="30"/>
      <c r="H28" s="90">
        <f t="shared" si="0"/>
        <v>0</v>
      </c>
      <c r="I28" s="31">
        <f t="shared" si="1"/>
        <v>0</v>
      </c>
      <c r="J28" s="12"/>
      <c r="K28" s="91"/>
    </row>
    <row r="29" spans="1:11" x14ac:dyDescent="0.2">
      <c r="A29" s="101"/>
      <c r="B29" s="85"/>
      <c r="C29" s="85"/>
      <c r="D29" s="86"/>
      <c r="E29" s="88"/>
      <c r="F29" s="88"/>
      <c r="G29" s="30"/>
      <c r="H29" s="90">
        <f t="shared" si="0"/>
        <v>0</v>
      </c>
      <c r="I29" s="31">
        <f t="shared" si="1"/>
        <v>0</v>
      </c>
      <c r="J29" s="12"/>
      <c r="K29" s="91"/>
    </row>
    <row r="30" spans="1:11" x14ac:dyDescent="0.2">
      <c r="A30" s="101"/>
      <c r="B30" s="85"/>
      <c r="C30" s="85"/>
      <c r="D30" s="86"/>
      <c r="E30" s="88"/>
      <c r="F30" s="88"/>
      <c r="G30" s="30"/>
      <c r="H30" s="90">
        <f t="shared" si="0"/>
        <v>0</v>
      </c>
      <c r="I30" s="31">
        <f t="shared" si="1"/>
        <v>0</v>
      </c>
      <c r="J30" s="12"/>
      <c r="K30" s="91"/>
    </row>
    <row r="31" spans="1:11" x14ac:dyDescent="0.2">
      <c r="A31" s="101"/>
      <c r="B31" s="85"/>
      <c r="C31" s="85"/>
      <c r="D31" s="86"/>
      <c r="E31" s="88"/>
      <c r="F31" s="88"/>
      <c r="G31" s="30"/>
      <c r="H31" s="90">
        <f t="shared" si="0"/>
        <v>0</v>
      </c>
      <c r="I31" s="31">
        <f t="shared" si="1"/>
        <v>0</v>
      </c>
      <c r="J31" s="12"/>
      <c r="K31" s="91"/>
    </row>
    <row r="32" spans="1:11" x14ac:dyDescent="0.2">
      <c r="A32" s="101"/>
      <c r="B32" s="85"/>
      <c r="C32" s="85"/>
      <c r="D32" s="86"/>
      <c r="E32" s="88"/>
      <c r="F32" s="88"/>
      <c r="G32" s="30"/>
      <c r="H32" s="90">
        <f t="shared" si="0"/>
        <v>0</v>
      </c>
      <c r="I32" s="31">
        <f t="shared" si="1"/>
        <v>0</v>
      </c>
      <c r="J32" s="12"/>
      <c r="K32" s="91"/>
    </row>
    <row r="33" spans="1:11" x14ac:dyDescent="0.2">
      <c r="A33" s="101"/>
      <c r="B33" s="85"/>
      <c r="C33" s="85"/>
      <c r="D33" s="86"/>
      <c r="E33" s="88"/>
      <c r="F33" s="88"/>
      <c r="G33" s="30"/>
      <c r="H33" s="90">
        <f t="shared" si="0"/>
        <v>0</v>
      </c>
      <c r="I33" s="31">
        <f t="shared" si="1"/>
        <v>0</v>
      </c>
      <c r="J33" s="12"/>
      <c r="K33" s="91"/>
    </row>
    <row r="34" spans="1:11" x14ac:dyDescent="0.2">
      <c r="A34" s="101"/>
      <c r="B34" s="85"/>
      <c r="C34" s="85"/>
      <c r="D34" s="86"/>
      <c r="E34" s="88"/>
      <c r="F34" s="88"/>
      <c r="G34" s="30"/>
      <c r="H34" s="90">
        <f t="shared" si="0"/>
        <v>0</v>
      </c>
      <c r="I34" s="31">
        <f t="shared" si="1"/>
        <v>0</v>
      </c>
      <c r="J34" s="12"/>
      <c r="K34" s="91"/>
    </row>
    <row r="35" spans="1:11" x14ac:dyDescent="0.2">
      <c r="A35" s="101"/>
      <c r="B35" s="85"/>
      <c r="C35" s="85"/>
      <c r="D35" s="86"/>
      <c r="E35" s="89"/>
      <c r="F35" s="89"/>
      <c r="G35" s="37"/>
      <c r="H35" s="90">
        <f t="shared" si="0"/>
        <v>0</v>
      </c>
      <c r="I35" s="31">
        <f t="shared" si="1"/>
        <v>0</v>
      </c>
      <c r="J35" s="12"/>
      <c r="K35" s="91"/>
    </row>
    <row r="36" spans="1:11" x14ac:dyDescent="0.2">
      <c r="A36" s="101"/>
      <c r="B36" s="85"/>
      <c r="C36" s="85"/>
      <c r="D36" s="86"/>
      <c r="E36" s="89"/>
      <c r="F36" s="89"/>
      <c r="G36" s="37"/>
      <c r="H36" s="90">
        <f t="shared" si="0"/>
        <v>0</v>
      </c>
      <c r="I36" s="31">
        <f t="shared" si="1"/>
        <v>0</v>
      </c>
      <c r="J36" s="12"/>
      <c r="K36" s="91"/>
    </row>
    <row r="37" spans="1:11" x14ac:dyDescent="0.2">
      <c r="A37" s="101"/>
      <c r="B37" s="85"/>
      <c r="C37" s="85"/>
      <c r="D37" s="86"/>
      <c r="E37" s="89"/>
      <c r="F37" s="89"/>
      <c r="G37" s="37"/>
      <c r="H37" s="90">
        <f t="shared" si="0"/>
        <v>0</v>
      </c>
      <c r="I37" s="31">
        <f t="shared" si="1"/>
        <v>0</v>
      </c>
      <c r="J37" s="12"/>
      <c r="K37" s="91"/>
    </row>
    <row r="38" spans="1:11" x14ac:dyDescent="0.2">
      <c r="A38" s="101"/>
      <c r="B38" s="85"/>
      <c r="C38" s="85"/>
      <c r="D38" s="86"/>
      <c r="E38" s="89"/>
      <c r="F38" s="89"/>
      <c r="G38" s="37"/>
      <c r="H38" s="90">
        <f t="shared" si="0"/>
        <v>0</v>
      </c>
      <c r="I38" s="31">
        <f t="shared" si="1"/>
        <v>0</v>
      </c>
      <c r="J38" s="12"/>
      <c r="K38" s="91"/>
    </row>
    <row r="39" spans="1:11" x14ac:dyDescent="0.2">
      <c r="A39" s="101"/>
      <c r="B39" s="85"/>
      <c r="C39" s="85"/>
      <c r="D39" s="86"/>
      <c r="E39" s="89"/>
      <c r="F39" s="89"/>
      <c r="G39" s="37"/>
      <c r="H39" s="90">
        <f t="shared" si="0"/>
        <v>0</v>
      </c>
      <c r="I39" s="31">
        <f t="shared" si="1"/>
        <v>0</v>
      </c>
      <c r="J39" s="12"/>
      <c r="K39" s="91"/>
    </row>
    <row r="40" spans="1:11" x14ac:dyDescent="0.2">
      <c r="A40" s="101"/>
      <c r="B40" s="85"/>
      <c r="C40" s="85"/>
      <c r="D40" s="86"/>
      <c r="E40" s="89"/>
      <c r="F40" s="89"/>
      <c r="G40" s="37"/>
      <c r="H40" s="90">
        <f t="shared" si="0"/>
        <v>0</v>
      </c>
      <c r="I40" s="31">
        <f t="shared" si="1"/>
        <v>0</v>
      </c>
      <c r="J40" s="12"/>
      <c r="K40" s="91"/>
    </row>
    <row r="41" spans="1:11" x14ac:dyDescent="0.2">
      <c r="A41" s="101"/>
      <c r="B41" s="85"/>
      <c r="C41" s="85"/>
      <c r="D41" s="86"/>
      <c r="E41" s="89"/>
      <c r="F41" s="89"/>
      <c r="G41" s="37"/>
      <c r="H41" s="90">
        <f t="shared" si="0"/>
        <v>0</v>
      </c>
      <c r="I41" s="31">
        <f t="shared" si="1"/>
        <v>0</v>
      </c>
      <c r="J41" s="12"/>
      <c r="K41" s="91"/>
    </row>
    <row r="42" spans="1:11" x14ac:dyDescent="0.2">
      <c r="A42" s="101"/>
      <c r="B42" s="85"/>
      <c r="C42" s="85"/>
      <c r="D42" s="86"/>
      <c r="E42" s="89"/>
      <c r="F42" s="89"/>
      <c r="G42" s="37"/>
      <c r="H42" s="90">
        <f t="shared" si="0"/>
        <v>0</v>
      </c>
      <c r="I42" s="31">
        <f t="shared" si="1"/>
        <v>0</v>
      </c>
      <c r="J42" s="12"/>
      <c r="K42" s="91"/>
    </row>
    <row r="43" spans="1:11" x14ac:dyDescent="0.2">
      <c r="A43" s="101"/>
      <c r="B43" s="85"/>
      <c r="C43" s="85"/>
      <c r="D43" s="86"/>
      <c r="E43" s="89"/>
      <c r="F43" s="89"/>
      <c r="G43" s="37"/>
      <c r="H43" s="90">
        <f t="shared" si="0"/>
        <v>0</v>
      </c>
      <c r="I43" s="31">
        <f t="shared" si="1"/>
        <v>0</v>
      </c>
      <c r="J43" s="12"/>
      <c r="K43" s="91"/>
    </row>
    <row r="44" spans="1:11" ht="15.75" x14ac:dyDescent="0.2">
      <c r="A44" s="32"/>
      <c r="B44" s="71"/>
      <c r="C44" s="43"/>
      <c r="D44" s="33" t="s">
        <v>51</v>
      </c>
      <c r="E44" s="34">
        <f>SUM(E20:E43)</f>
        <v>0</v>
      </c>
      <c r="F44" s="34">
        <f>SUM(F20:F43)</f>
        <v>0</v>
      </c>
      <c r="G44" s="35"/>
      <c r="H44" s="34">
        <f>SUM(H20:H43)</f>
        <v>0</v>
      </c>
      <c r="I44" s="34">
        <f>SUM(I20:I43)</f>
        <v>0</v>
      </c>
      <c r="J44" s="12"/>
    </row>
    <row r="45" spans="1:11" x14ac:dyDescent="0.2">
      <c r="A45" s="15"/>
      <c r="B45" s="1"/>
      <c r="C45" s="16"/>
      <c r="D45" s="3"/>
      <c r="E45" s="3"/>
      <c r="F45" s="3"/>
      <c r="G45" s="3"/>
      <c r="H45" s="3"/>
      <c r="I45" s="3"/>
      <c r="J45" s="12"/>
    </row>
    <row r="46" spans="1:11" x14ac:dyDescent="0.2">
      <c r="A46" s="15"/>
      <c r="B46" s="1"/>
      <c r="C46" s="16"/>
      <c r="D46" s="3"/>
      <c r="E46" s="3"/>
      <c r="F46" s="3"/>
      <c r="G46" s="3"/>
      <c r="H46" s="3"/>
      <c r="I46" s="3"/>
      <c r="J46" s="12"/>
    </row>
    <row r="47" spans="1:11" ht="32.25" customHeight="1" x14ac:dyDescent="0.2">
      <c r="A47" s="15"/>
      <c r="B47" s="1"/>
      <c r="C47" s="16"/>
      <c r="D47" s="121" t="s">
        <v>52</v>
      </c>
      <c r="E47" s="122"/>
      <c r="F47" s="122"/>
      <c r="G47" s="77"/>
      <c r="H47" s="78">
        <f>Instrucciones!D26</f>
        <v>0</v>
      </c>
      <c r="I47" s="3"/>
      <c r="J47" s="12"/>
    </row>
    <row r="48" spans="1:11" x14ac:dyDescent="0.2">
      <c r="A48" s="14"/>
      <c r="C48" s="17"/>
      <c r="J48" s="10"/>
    </row>
    <row r="49" spans="1:11" x14ac:dyDescent="0.2">
      <c r="A49" s="14"/>
      <c r="C49" s="17"/>
      <c r="J49" s="10"/>
    </row>
    <row r="50" spans="1:11" x14ac:dyDescent="0.2">
      <c r="A50" s="14"/>
      <c r="C50" s="17"/>
      <c r="J50" s="10"/>
    </row>
    <row r="51" spans="1:11" ht="26.25" x14ac:dyDescent="0.4">
      <c r="A51" s="119"/>
      <c r="B51" s="120"/>
      <c r="C51" s="120"/>
      <c r="D51" s="120"/>
      <c r="E51" s="120"/>
      <c r="J51" s="10"/>
    </row>
    <row r="52" spans="1:11" ht="12.75" customHeight="1" x14ac:dyDescent="0.4">
      <c r="A52" s="55"/>
      <c r="B52" s="56"/>
      <c r="C52" s="56"/>
      <c r="D52" s="56"/>
      <c r="E52" s="56"/>
      <c r="J52" s="10"/>
    </row>
    <row r="53" spans="1:11" ht="36.75" customHeight="1" x14ac:dyDescent="0.2">
      <c r="A53" s="123" t="s">
        <v>53</v>
      </c>
      <c r="B53" s="124"/>
      <c r="C53" s="124"/>
      <c r="D53" s="124"/>
      <c r="E53" s="124"/>
      <c r="F53" s="125"/>
      <c r="J53" s="10"/>
    </row>
    <row r="54" spans="1:11" x14ac:dyDescent="0.2">
      <c r="A54" s="14"/>
      <c r="J54" s="10"/>
    </row>
    <row r="55" spans="1:11" ht="51" x14ac:dyDescent="0.2">
      <c r="A55" s="53" t="s">
        <v>54</v>
      </c>
      <c r="B55" s="126" t="s">
        <v>55</v>
      </c>
      <c r="C55" s="126"/>
      <c r="D55" s="127" t="s">
        <v>56</v>
      </c>
      <c r="E55" s="127"/>
      <c r="F55" s="13" t="s">
        <v>57</v>
      </c>
      <c r="H55" s="50" t="s">
        <v>58</v>
      </c>
      <c r="J55" s="10"/>
    </row>
    <row r="56" spans="1:11" x14ac:dyDescent="0.2">
      <c r="A56" s="100"/>
      <c r="B56" s="128"/>
      <c r="C56" s="128"/>
      <c r="D56" s="129"/>
      <c r="E56" s="129"/>
      <c r="F56" s="36"/>
      <c r="G56" s="37"/>
      <c r="H56" s="38"/>
      <c r="I56" s="72"/>
      <c r="J56" s="10"/>
      <c r="K56" s="17"/>
    </row>
    <row r="57" spans="1:11" x14ac:dyDescent="0.2">
      <c r="A57" s="101"/>
      <c r="B57" s="113"/>
      <c r="C57" s="113"/>
      <c r="D57" s="114"/>
      <c r="E57" s="114"/>
      <c r="F57" s="89"/>
      <c r="G57" s="37"/>
      <c r="H57" s="38"/>
      <c r="I57" s="72"/>
      <c r="J57" s="10"/>
      <c r="K57" s="17"/>
    </row>
    <row r="58" spans="1:11" x14ac:dyDescent="0.2">
      <c r="A58" s="101"/>
      <c r="B58" s="113"/>
      <c r="C58" s="113"/>
      <c r="D58" s="114"/>
      <c r="E58" s="114"/>
      <c r="F58" s="89"/>
      <c r="G58" s="37"/>
      <c r="H58" s="38"/>
      <c r="I58" s="145"/>
      <c r="J58" s="10"/>
      <c r="K58" s="17"/>
    </row>
    <row r="59" spans="1:11" x14ac:dyDescent="0.2">
      <c r="A59" s="101"/>
      <c r="B59" s="113"/>
      <c r="C59" s="113"/>
      <c r="D59" s="114"/>
      <c r="E59" s="114"/>
      <c r="F59" s="89"/>
      <c r="G59" s="37"/>
      <c r="H59" s="38"/>
      <c r="I59" s="72"/>
      <c r="J59" s="10"/>
      <c r="K59" s="17"/>
    </row>
    <row r="60" spans="1:11" x14ac:dyDescent="0.2">
      <c r="A60" s="101"/>
      <c r="B60" s="113"/>
      <c r="C60" s="113"/>
      <c r="D60" s="114"/>
      <c r="E60" s="114"/>
      <c r="F60" s="89"/>
      <c r="G60" s="37"/>
      <c r="H60" s="38"/>
      <c r="I60" s="147" t="s">
        <v>76</v>
      </c>
      <c r="J60" s="10"/>
      <c r="K60" s="17"/>
    </row>
    <row r="61" spans="1:11" ht="15.75" x14ac:dyDescent="0.2">
      <c r="A61" s="32"/>
      <c r="B61" s="71"/>
      <c r="C61" s="40"/>
      <c r="D61" s="33" t="s">
        <v>59</v>
      </c>
      <c r="E61" s="34"/>
      <c r="F61" s="34">
        <f>SUM(F56:F60)</f>
        <v>0</v>
      </c>
      <c r="H61" s="52"/>
      <c r="I61" s="147"/>
      <c r="J61" s="10"/>
    </row>
    <row r="62" spans="1:11" x14ac:dyDescent="0.2">
      <c r="A62" s="15"/>
      <c r="B62" s="1"/>
      <c r="C62" s="1"/>
      <c r="D62" s="4"/>
      <c r="E62" s="5"/>
      <c r="F62" s="5"/>
      <c r="I62" s="147"/>
      <c r="J62" s="10"/>
    </row>
    <row r="63" spans="1:11" x14ac:dyDescent="0.2">
      <c r="A63" s="15"/>
      <c r="B63" s="1"/>
      <c r="C63" s="1"/>
      <c r="D63" s="4"/>
      <c r="E63" s="5"/>
      <c r="F63" s="5"/>
      <c r="J63" s="10"/>
    </row>
    <row r="64" spans="1:11" ht="18" x14ac:dyDescent="0.25">
      <c r="A64" s="15"/>
      <c r="B64" s="1"/>
      <c r="C64" s="1"/>
      <c r="D64" s="41"/>
      <c r="E64" s="42" t="s">
        <v>60</v>
      </c>
      <c r="F64" s="42"/>
      <c r="G64" s="7"/>
      <c r="H64" s="6">
        <f>IF(H61="Si/Bai",E44-F61,F44-F61)</f>
        <v>0</v>
      </c>
      <c r="J64" s="10"/>
    </row>
    <row r="65" spans="1:10" x14ac:dyDescent="0.2">
      <c r="A65" s="15"/>
      <c r="B65" s="1"/>
      <c r="C65" s="1"/>
      <c r="D65" s="4"/>
      <c r="E65" s="5"/>
      <c r="F65" s="5"/>
      <c r="J65" s="10"/>
    </row>
    <row r="66" spans="1:10" x14ac:dyDescent="0.2">
      <c r="A66" s="15"/>
      <c r="B66" s="1"/>
      <c r="C66" s="1"/>
      <c r="D66" s="4"/>
      <c r="E66" s="5"/>
      <c r="F66" s="5"/>
      <c r="J66" s="10"/>
    </row>
    <row r="67" spans="1:10" ht="20.25" x14ac:dyDescent="0.3">
      <c r="A67" s="15"/>
      <c r="B67" s="1"/>
      <c r="C67" s="1"/>
      <c r="D67" s="133" t="s">
        <v>61</v>
      </c>
      <c r="E67" s="133"/>
      <c r="F67" s="133"/>
      <c r="G67" s="7"/>
      <c r="H67" s="24">
        <f>H3</f>
        <v>0</v>
      </c>
      <c r="J67" s="10"/>
    </row>
    <row r="68" spans="1:10" x14ac:dyDescent="0.2">
      <c r="A68" s="15"/>
      <c r="B68" s="1"/>
      <c r="C68" s="1"/>
      <c r="D68" s="4"/>
      <c r="E68" s="18"/>
      <c r="F68" s="18"/>
      <c r="J68" s="10"/>
    </row>
    <row r="69" spans="1:10" ht="24.75" customHeight="1" x14ac:dyDescent="0.2">
      <c r="A69" s="15"/>
      <c r="B69" s="1"/>
      <c r="C69" s="1"/>
      <c r="D69" s="134" t="s">
        <v>62</v>
      </c>
      <c r="E69" s="134"/>
      <c r="F69" s="134"/>
      <c r="G69" s="7"/>
      <c r="H69" s="44">
        <f>D11</f>
        <v>0</v>
      </c>
      <c r="J69" s="51"/>
    </row>
    <row r="70" spans="1:10" x14ac:dyDescent="0.2">
      <c r="A70" s="15"/>
      <c r="B70" s="1"/>
      <c r="C70" s="1"/>
      <c r="D70" s="4"/>
      <c r="E70" s="18"/>
      <c r="F70" s="18"/>
      <c r="H70" s="45"/>
      <c r="J70" s="10"/>
    </row>
    <row r="71" spans="1:10" ht="24.75" customHeight="1" x14ac:dyDescent="0.2">
      <c r="A71" s="15"/>
      <c r="B71" s="1"/>
      <c r="C71" s="47"/>
      <c r="D71" s="134" t="s">
        <v>63</v>
      </c>
      <c r="E71" s="135"/>
      <c r="F71" s="135"/>
      <c r="G71" s="7"/>
      <c r="H71" s="46">
        <f>H69*H44</f>
        <v>0</v>
      </c>
      <c r="J71" s="10"/>
    </row>
    <row r="72" spans="1:10" x14ac:dyDescent="0.2">
      <c r="A72" s="15"/>
      <c r="B72" s="1"/>
      <c r="C72" s="1"/>
      <c r="D72" s="4"/>
      <c r="E72" s="18"/>
      <c r="F72" s="18"/>
      <c r="J72" s="10"/>
    </row>
    <row r="73" spans="1:10" ht="33" x14ac:dyDescent="0.4">
      <c r="A73" s="15"/>
      <c r="B73" s="1"/>
      <c r="C73" s="1"/>
      <c r="D73" s="136" t="s">
        <v>64</v>
      </c>
      <c r="E73" s="136"/>
      <c r="F73" s="136"/>
      <c r="G73" s="7"/>
      <c r="H73" s="46">
        <f>MIN(H64,H67,H71)</f>
        <v>0</v>
      </c>
      <c r="I73" s="76" t="e">
        <f>H73/H67</f>
        <v>#DIV/0!</v>
      </c>
      <c r="J73" s="73" t="s">
        <v>65</v>
      </c>
    </row>
    <row r="74" spans="1:10" ht="13.5" customHeight="1" x14ac:dyDescent="0.2">
      <c r="A74" s="15"/>
      <c r="B74" s="1"/>
      <c r="C74" s="1"/>
      <c r="D74" s="4"/>
      <c r="E74" s="5"/>
      <c r="F74" s="5"/>
      <c r="H74" s="45"/>
      <c r="J74" s="130" t="s">
        <v>66</v>
      </c>
    </row>
    <row r="75" spans="1:10" hidden="1" x14ac:dyDescent="0.2">
      <c r="A75" s="15"/>
      <c r="B75" s="1"/>
      <c r="C75" s="1"/>
      <c r="D75" s="4"/>
      <c r="E75" s="5"/>
      <c r="F75" s="5"/>
      <c r="H75" s="45"/>
      <c r="J75" s="130"/>
    </row>
    <row r="76" spans="1:10" ht="36" hidden="1" customHeight="1" x14ac:dyDescent="0.2">
      <c r="A76" s="15"/>
      <c r="B76" s="1"/>
      <c r="C76" s="1"/>
      <c r="D76" s="4"/>
      <c r="E76" s="131" t="s">
        <v>67</v>
      </c>
      <c r="F76" s="131"/>
      <c r="G76" s="7"/>
      <c r="H76" s="44">
        <f>D13</f>
        <v>0</v>
      </c>
      <c r="J76" s="10"/>
    </row>
    <row r="77" spans="1:10" hidden="1" x14ac:dyDescent="0.2">
      <c r="A77" s="15"/>
      <c r="B77" s="1"/>
      <c r="C77" s="1"/>
      <c r="D77" s="4"/>
      <c r="E77" s="5"/>
      <c r="F77" s="5"/>
      <c r="H77" s="45"/>
      <c r="J77" s="10"/>
    </row>
    <row r="78" spans="1:10" ht="36.75" hidden="1" customHeight="1" x14ac:dyDescent="0.2">
      <c r="A78" s="19"/>
      <c r="B78" s="20"/>
      <c r="C78" s="20"/>
      <c r="D78" s="21"/>
      <c r="E78" s="131" t="s">
        <v>68</v>
      </c>
      <c r="F78" s="131"/>
      <c r="G78" s="7"/>
      <c r="H78" s="46">
        <f>ROUND(((H67*H76)/2),2)*2</f>
        <v>0</v>
      </c>
      <c r="J78" s="10"/>
    </row>
    <row r="79" spans="1:10" hidden="1" x14ac:dyDescent="0.2">
      <c r="A79" s="19"/>
      <c r="B79" s="20"/>
      <c r="C79" s="20"/>
      <c r="D79" s="21"/>
      <c r="E79" s="22"/>
      <c r="F79" s="22"/>
      <c r="H79" s="45"/>
      <c r="J79" s="10"/>
    </row>
    <row r="80" spans="1:10" ht="36.75" customHeight="1" x14ac:dyDescent="0.2">
      <c r="A80" s="19"/>
      <c r="B80" s="20"/>
      <c r="C80" s="20"/>
      <c r="D80" s="21"/>
      <c r="E80" s="131" t="s">
        <v>40</v>
      </c>
      <c r="F80" s="131"/>
      <c r="G80" s="7"/>
      <c r="H80" s="46">
        <f>D13</f>
        <v>0</v>
      </c>
      <c r="J80" s="10"/>
    </row>
    <row r="81" spans="1:10" ht="13.5" thickBot="1" x14ac:dyDescent="0.25">
      <c r="A81" s="15"/>
      <c r="B81" s="1"/>
      <c r="C81" s="1"/>
      <c r="D81" s="4"/>
      <c r="E81" s="5"/>
      <c r="F81" s="5"/>
      <c r="H81" s="45"/>
      <c r="J81" s="10"/>
    </row>
    <row r="82" spans="1:10" ht="53.25" customHeight="1" thickTop="1" thickBot="1" x14ac:dyDescent="0.45">
      <c r="A82" s="15"/>
      <c r="B82" s="1"/>
      <c r="C82" s="1"/>
      <c r="D82" s="137" t="s">
        <v>70</v>
      </c>
      <c r="E82" s="138"/>
      <c r="F82" s="138"/>
      <c r="G82" s="29"/>
      <c r="H82" s="48">
        <f>H73-H80</f>
        <v>0</v>
      </c>
      <c r="J82" s="10"/>
    </row>
    <row r="83" spans="1:10" ht="13.5" thickTop="1" x14ac:dyDescent="0.2">
      <c r="A83" s="15"/>
      <c r="B83" s="1"/>
      <c r="C83" s="1"/>
      <c r="D83" s="4"/>
      <c r="E83" s="5"/>
      <c r="F83" s="5"/>
      <c r="J83" s="10"/>
    </row>
    <row r="84" spans="1:10" ht="13.5" thickBot="1" x14ac:dyDescent="0.25">
      <c r="A84" s="25"/>
      <c r="B84" s="26"/>
      <c r="C84" s="26"/>
      <c r="D84" s="27"/>
      <c r="E84" s="28"/>
      <c r="F84" s="28"/>
      <c r="G84" s="9"/>
      <c r="H84" s="9"/>
      <c r="I84" s="9"/>
      <c r="J84" s="8"/>
    </row>
    <row r="85" spans="1:10" x14ac:dyDescent="0.2">
      <c r="A85" s="1"/>
      <c r="B85" s="1"/>
      <c r="C85" s="1"/>
      <c r="D85" s="4"/>
      <c r="E85" s="5"/>
      <c r="F85" s="5"/>
    </row>
    <row r="87" spans="1:10" ht="39.75" customHeight="1" x14ac:dyDescent="0.2">
      <c r="C87" s="139" t="e">
        <f>IF(I73&lt;100%,C91,C92)</f>
        <v>#DIV/0!</v>
      </c>
      <c r="D87" s="139"/>
      <c r="E87" s="139"/>
      <c r="F87" s="139"/>
      <c r="G87" s="139"/>
      <c r="H87" s="139"/>
    </row>
    <row r="88" spans="1:10" ht="39.75" customHeight="1" x14ac:dyDescent="0.2">
      <c r="C88" s="139"/>
      <c r="D88" s="139"/>
      <c r="E88" s="139"/>
      <c r="F88" s="139"/>
      <c r="G88" s="139"/>
      <c r="H88" s="139"/>
    </row>
    <row r="89" spans="1:10" ht="24" customHeight="1" x14ac:dyDescent="0.2">
      <c r="C89" s="139"/>
      <c r="D89" s="139"/>
      <c r="E89" s="139"/>
      <c r="F89" s="139"/>
      <c r="G89" s="139"/>
      <c r="H89" s="139"/>
    </row>
    <row r="91" spans="1:10" hidden="1" x14ac:dyDescent="0.2">
      <c r="C91" s="132" t="s">
        <v>71</v>
      </c>
      <c r="D91" s="132"/>
      <c r="F91" s="49"/>
    </row>
    <row r="92" spans="1:10" hidden="1" x14ac:dyDescent="0.2">
      <c r="C92" s="132" t="s">
        <v>72</v>
      </c>
      <c r="D92" s="132"/>
      <c r="F92" s="49"/>
    </row>
    <row r="93" spans="1:10" x14ac:dyDescent="0.2">
      <c r="F93" s="49"/>
    </row>
    <row r="94" spans="1:10" x14ac:dyDescent="0.2">
      <c r="F94" s="49"/>
    </row>
  </sheetData>
  <sheetProtection insertRows="0"/>
  <mergeCells count="40">
    <mergeCell ref="B55:C55"/>
    <mergeCell ref="B57:C57"/>
    <mergeCell ref="B58:C58"/>
    <mergeCell ref="B59:C59"/>
    <mergeCell ref="D57:E57"/>
    <mergeCell ref="D58:E58"/>
    <mergeCell ref="D55:E55"/>
    <mergeCell ref="J74:J75"/>
    <mergeCell ref="C87:H89"/>
    <mergeCell ref="B60:C60"/>
    <mergeCell ref="D56:E56"/>
    <mergeCell ref="D69:F69"/>
    <mergeCell ref="D71:F71"/>
    <mergeCell ref="D59:E59"/>
    <mergeCell ref="D60:E60"/>
    <mergeCell ref="B56:C56"/>
    <mergeCell ref="D67:F67"/>
    <mergeCell ref="I60:I62"/>
    <mergeCell ref="C92:D92"/>
    <mergeCell ref="E78:F78"/>
    <mergeCell ref="D73:F73"/>
    <mergeCell ref="D82:F82"/>
    <mergeCell ref="E80:F80"/>
    <mergeCell ref="E76:F76"/>
    <mergeCell ref="C91:D91"/>
    <mergeCell ref="A1:J1"/>
    <mergeCell ref="I7:J7"/>
    <mergeCell ref="A13:C13"/>
    <mergeCell ref="A53:F53"/>
    <mergeCell ref="D47:F47"/>
    <mergeCell ref="A17:E17"/>
    <mergeCell ref="A51:E51"/>
    <mergeCell ref="D7:F7"/>
    <mergeCell ref="A5:C5"/>
    <mergeCell ref="A7:C7"/>
    <mergeCell ref="A11:C11"/>
    <mergeCell ref="A3:C3"/>
    <mergeCell ref="F3:G3"/>
    <mergeCell ref="D5:I5"/>
    <mergeCell ref="E13:I14"/>
  </mergeCells>
  <phoneticPr fontId="3" type="noConversion"/>
  <conditionalFormatting sqref="H20:H43 J69">
    <cfRule type="cellIs" dxfId="4" priority="7" stopIfTrue="1" operator="greaterThan">
      <formula>0</formula>
    </cfRule>
  </conditionalFormatting>
  <conditionalFormatting sqref="H56:H60">
    <cfRule type="cellIs" dxfId="3" priority="1" stopIfTrue="1" operator="greaterThan">
      <formula>0</formula>
    </cfRule>
  </conditionalFormatting>
  <conditionalFormatting sqref="H82">
    <cfRule type="cellIs" dxfId="2" priority="8" stopIfTrue="1" operator="lessThan">
      <formula>0</formula>
    </cfRule>
  </conditionalFormatting>
  <conditionalFormatting sqref="I20:I43 I56:I60">
    <cfRule type="cellIs" dxfId="1" priority="9" stopIfTrue="1" operator="greaterThan">
      <formula>0</formula>
    </cfRule>
  </conditionalFormatting>
  <dataValidations xWindow="543" yWindow="556" count="3">
    <dataValidation allowBlank="1" showInputMessage="1" showErrorMessage="1" prompt="Puede consultar % en H1   /   H1n kontsultatu ahal duzu %" sqref="D13" xr:uid="{00000000-0002-0000-0200-000001000000}"/>
    <dataValidation type="list" allowBlank="1" showInputMessage="1" showErrorMessage="1" prompt="Elegir /Aukeratu" sqref="D9" xr:uid="{00000000-0002-0000-0200-000002000000}">
      <formula1>"Elegir/Aukeratu,Línea 1,Línea 2,Línea 3,Línea 4"</formula1>
    </dataValidation>
    <dataValidation type="list" allowBlank="1" showInputMessage="1" showErrorMessage="1" sqref="H61" xr:uid="{534AC7D3-4344-4049-8A25-7FE31BAD0A99}">
      <formula1>"Sí/Bai , No/Ez"</formula1>
    </dataValidation>
  </dataValidations>
  <printOptions horizontalCentered="1"/>
  <pageMargins left="0.74803149606299213" right="0.74803149606299213" top="0.98425196850393704" bottom="0.98425196850393704" header="0" footer="0"/>
  <pageSetup paperSize="9" scale="42" orientation="portrait" horizontalDpi="1200" verticalDpi="1200" r:id="rId1"/>
  <headerFooter alignWithMargins="0">
    <oddFooter>&amp;LFecha de impresión: &amp;D &amp;T&amp;RPág &amp;P de &amp;N</oddFooter>
  </headerFooter>
  <ignoredErrors>
    <ignoredError sqref="C87" evalError="1"/>
    <ignoredError sqref="H20:H22 H31 H32:H43 H23:H3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a6a589-ef5a-4cb0-9b52-79d5b22c6219" xsi:nil="true"/>
    <lcf76f155ced4ddcb4097134ff3c332f xmlns="0ee9cd31-757f-4a03-92a0-29e7a84aa84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FFCBBBD17695419C02C5B216E3E06D" ma:contentTypeVersion="17" ma:contentTypeDescription="Crear nuevo documento." ma:contentTypeScope="" ma:versionID="cfae2f83bc24f2661c5c0347d02b014e">
  <xsd:schema xmlns:xsd="http://www.w3.org/2001/XMLSchema" xmlns:xs="http://www.w3.org/2001/XMLSchema" xmlns:p="http://schemas.microsoft.com/office/2006/metadata/properties" xmlns:ns2="0ee9cd31-757f-4a03-92a0-29e7a84aa844" xmlns:ns3="5e6931b8-7b9c-4b3b-8cc2-dbb524729911" xmlns:ns4="0ea6a589-ef5a-4cb0-9b52-79d5b22c6219" targetNamespace="http://schemas.microsoft.com/office/2006/metadata/properties" ma:root="true" ma:fieldsID="dafe65445e9f81cc0bcaaacfef5e7942" ns2:_="" ns3:_="" ns4:_="">
    <xsd:import namespace="0ee9cd31-757f-4a03-92a0-29e7a84aa844"/>
    <xsd:import namespace="5e6931b8-7b9c-4b3b-8cc2-dbb524729911"/>
    <xsd:import namespace="0ea6a589-ef5a-4cb0-9b52-79d5b22c6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9cd31-757f-4a03-92a0-29e7a84aa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b8eeae6-5f14-4627-b573-d6b45fbf0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931b8-7b9c-4b3b-8cc2-dbb52472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6a589-ef5a-4cb0-9b52-79d5b22c621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8655834-a192-4258-87fa-e6c1cc9e0e0e}" ma:internalName="TaxCatchAll" ma:showField="CatchAllData" ma:web="5e6931b8-7b9c-4b3b-8cc2-dbb5247299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4A7374-771D-464C-A353-0BA69D7546FB}">
  <ds:schemaRefs>
    <ds:schemaRef ds:uri="http://schemas.microsoft.com/office/2006/metadata/properties"/>
    <ds:schemaRef ds:uri="http://schemas.microsoft.com/office/infopath/2007/PartnerControls"/>
    <ds:schemaRef ds:uri="0ea6a589-ef5a-4cb0-9b52-79d5b22c6219"/>
    <ds:schemaRef ds:uri="0ee9cd31-757f-4a03-92a0-29e7a84aa844"/>
  </ds:schemaRefs>
</ds:datastoreItem>
</file>

<file path=customXml/itemProps2.xml><?xml version="1.0" encoding="utf-8"?>
<ds:datastoreItem xmlns:ds="http://schemas.openxmlformats.org/officeDocument/2006/customXml" ds:itemID="{220D34DB-E7A2-4B1A-B3D4-1B5B7A0C6D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e9cd31-757f-4a03-92a0-29e7a84aa844"/>
    <ds:schemaRef ds:uri="5e6931b8-7b9c-4b3b-8cc2-dbb524729911"/>
    <ds:schemaRef ds:uri="0ea6a589-ef5a-4cb0-9b52-79d5b22c62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46BF1F-D358-4146-A117-D627FB259A3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EB425A1-AE0F-4FFD-8927-3A91B73E66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Jarraibideak</vt:lpstr>
      <vt:lpstr>Datuak</vt:lpstr>
      <vt:lpstr>Instrucciones</vt:lpstr>
      <vt:lpstr>Datos</vt:lpstr>
      <vt:lpstr>Datos!Área_de_impresión</vt:lpstr>
      <vt:lpstr>Datuak!Área_de_impresión</vt:lpstr>
      <vt:lpstr>Instrucciones!Área_de_impresión</vt:lpstr>
      <vt:lpstr>Jarraibideak!Área_de_impresión</vt:lpstr>
    </vt:vector>
  </TitlesOfParts>
  <Manager/>
  <Company>Ihobe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Salome Cenigaonaindia</dc:creator>
  <cp:keywords/>
  <dc:description/>
  <cp:lastModifiedBy>Elena Unzurrunzaga Gómez</cp:lastModifiedBy>
  <cp:revision/>
  <cp:lastPrinted>2023-07-18T12:31:41Z</cp:lastPrinted>
  <dcterms:created xsi:type="dcterms:W3CDTF">2010-10-25T11:41:42Z</dcterms:created>
  <dcterms:modified xsi:type="dcterms:W3CDTF">2023-08-11T12:06:10Z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Formulario</vt:lpwstr>
  </property>
  <property fmtid="{D5CDD505-2E9C-101B-9397-08002B2CF9AE}" pid="3" name="display_urn:schemas-microsoft-com:office:office#Editor">
    <vt:lpwstr>Cenigaonaindia Gracia, Salome</vt:lpwstr>
  </property>
  <property fmtid="{D5CDD505-2E9C-101B-9397-08002B2CF9AE}" pid="4" name="display_urn:schemas-microsoft-com:office:office#Author">
    <vt:lpwstr>Cenigaonaindia Gracia, Salome</vt:lpwstr>
  </property>
  <property fmtid="{D5CDD505-2E9C-101B-9397-08002B2CF9AE}" pid="5" name="ContentTypeId">
    <vt:lpwstr>0x010100B8FFCBBBD17695419C02C5B216E3E06D</vt:lpwstr>
  </property>
  <property fmtid="{D5CDD505-2E9C-101B-9397-08002B2CF9AE}" pid="6" name="MediaServiceImageTags">
    <vt:lpwstr/>
  </property>
</Properties>
</file>