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firstSheet="1" activeTab="1"/>
  </bookViews>
  <sheets>
    <sheet name="report" sheetId="1" state="hidden" r:id="rId1"/>
    <sheet name="PPTO. GENERAL" sheetId="2" r:id="rId2"/>
    <sheet name="PPTO. RUBROS" sheetId="3" r:id="rId3"/>
    <sheet name="PPTO. ACTIVIDADES" sheetId="4" r:id="rId4"/>
    <sheet name="LISTADO PERSONAL" sheetId="5" r:id="rId5"/>
  </sheets>
  <definedNames>
    <definedName name="_xlfn.IFERROR" hidden="1">#NAME?</definedName>
  </definedNames>
  <calcPr fullCalcOnLoad="1"/>
</workbook>
</file>

<file path=xl/comments3.xml><?xml version="1.0" encoding="utf-8"?>
<comments xmlns="http://schemas.openxmlformats.org/spreadsheetml/2006/main">
  <authors>
    <author>Proyectos01</author>
  </authors>
  <commentList>
    <comment ref="A11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14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18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21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8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25" authorId="0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1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28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35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41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</commentList>
</comments>
</file>

<file path=xl/comments4.xml><?xml version="1.0" encoding="utf-8"?>
<comments xmlns="http://schemas.openxmlformats.org/spreadsheetml/2006/main">
  <authors>
    <author>Proyectos01</author>
    <author>Del R?o Lahidalga, Iker</author>
  </authors>
  <commentList>
    <comment ref="A12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15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18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21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25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28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31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35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38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B8" authorId="1">
      <text>
        <r>
          <rPr>
            <sz val="9"/>
            <rFont val="Tahoma"/>
            <family val="2"/>
          </rPr>
          <t xml:space="preserve">GLEA: Adierazi gastua ze partidari dagokion
</t>
        </r>
      </text>
    </comment>
    <comment ref="C8" authorId="1">
      <text>
        <r>
          <rPr>
            <sz val="9"/>
            <rFont val="Tahoma"/>
            <family val="2"/>
          </rPr>
          <t xml:space="preserve">AVCD/GLEA:
Identificar los diferentes rubros contemplados en la actividad
</t>
        </r>
      </text>
    </comment>
  </commentList>
</comments>
</file>

<file path=xl/comments5.xml><?xml version="1.0" encoding="utf-8"?>
<comments xmlns="http://schemas.openxmlformats.org/spreadsheetml/2006/main">
  <authors>
    <author>Proyectos01</author>
    <author>D?ez Arregui, Mar?a Pilar</author>
  </authors>
  <commentList>
    <comment ref="A10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14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18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22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A25" authorId="0">
      <text>
        <r>
          <rPr>
            <sz val="8"/>
            <rFont val="Tahoma"/>
            <family val="2"/>
          </rPr>
          <t>1.- Kokatu zelda honen gainean
2.- Sakatu saguaren eskubiko botoia
3.- Aukeratu txertatu aukera
4.- Aukeratu lerro osoa txertatzeko aukera</t>
        </r>
      </text>
    </comment>
    <comment ref="B26" authorId="1">
      <text>
        <r>
          <rPr>
            <b/>
            <sz val="9"/>
            <rFont val="Tahoma"/>
            <family val="2"/>
          </rPr>
          <t>AVCD/GLEA: número total de personas contratadas</t>
        </r>
        <r>
          <rPr>
            <sz val="9"/>
            <rFont val="Tahoma"/>
            <family val="2"/>
          </rPr>
          <t xml:space="preserve">
</t>
        </r>
      </text>
    </comment>
    <comment ref="E26" authorId="1">
      <text>
        <r>
          <rPr>
            <b/>
            <sz val="9"/>
            <rFont val="Tahoma"/>
            <family val="2"/>
          </rPr>
          <t>AVCD: total gasto de personal</t>
        </r>
      </text>
    </comment>
    <comment ref="F26" authorId="1">
      <text>
        <r>
          <rPr>
            <b/>
            <sz val="9"/>
            <rFont val="Tahoma"/>
            <family val="2"/>
          </rPr>
          <t xml:space="preserve">AVCD: indicar el porcentaje del personal sobre la subvención
</t>
        </r>
      </text>
    </comment>
    <comment ref="C6" authorId="1">
      <text>
        <r>
          <rPr>
            <b/>
            <sz val="9"/>
            <rFont val="Tahoma"/>
            <family val="2"/>
          </rPr>
          <t>GLEA: mota bakoitzeko langileak sailkatu eta bere postua izendatu (adb.: koordinatzailea, laguntzailea, aholkularia, teknikoa, kontablea, abokatua, logista...)</t>
        </r>
        <r>
          <rPr>
            <sz val="9"/>
            <rFont val="Tahoma"/>
            <family val="2"/>
          </rPr>
          <t xml:space="preserve">
</t>
        </r>
      </text>
    </comment>
    <comment ref="F6" authorId="1">
      <text>
        <r>
          <rPr>
            <b/>
            <sz val="9"/>
            <rFont val="Tahoma"/>
            <family val="2"/>
          </rPr>
          <t>ACVD/GLEA: indicar el porcentaje de cada tipo de personal sobre el total de la subvención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<sst xmlns="http://schemas.openxmlformats.org/spreadsheetml/2006/main" count="161" uniqueCount="112">
  <si>
    <t>2019-000-1002007</t>
  </si>
  <si>
    <t>AVCD [10]</t>
  </si>
  <si>
    <t>A.I. Identificación [80]</t>
  </si>
  <si>
    <t>A.II. Provisión de bienes y servicios, para la protección de comunidades y personas [81]</t>
  </si>
  <si>
    <t>A.III.1. Fortalecimiento de organizaciones (entidad beneficiaria) [82]</t>
  </si>
  <si>
    <t>A.III.2. Fortalecimiento de organizaciones (socia local) [83]</t>
  </si>
  <si>
    <t>A.IV.1. Testimonio, denuncia e incidencia (local-nacional) [84]</t>
  </si>
  <si>
    <t>A.IV.2. Testimonio, denuncia e incidencia (CAE) [85]</t>
  </si>
  <si>
    <t>A.IV.3. Testimonio, denuncia e incidencia (internacional) [86]</t>
  </si>
  <si>
    <t>A.V.1. Personal local [87]</t>
  </si>
  <si>
    <t>A.V.2. Personal expatriado  [88]</t>
  </si>
  <si>
    <t>A.VI. Funcionamiento [89]</t>
  </si>
  <si>
    <t>A.VII.1. Evaluación [90]</t>
  </si>
  <si>
    <t>A.VII.2. Auditoría  [91]</t>
  </si>
  <si>
    <t>Gastos administrativos en la CAE [35]</t>
  </si>
  <si>
    <t xml:space="preserve">% </t>
  </si>
  <si>
    <t xml:space="preserve">T/C = </t>
  </si>
  <si>
    <t>A.I.</t>
  </si>
  <si>
    <t>A.II.</t>
  </si>
  <si>
    <t>A.III.</t>
  </si>
  <si>
    <t xml:space="preserve">      A.III.1. </t>
  </si>
  <si>
    <t xml:space="preserve">      A.III.2.</t>
  </si>
  <si>
    <t>A.IV.</t>
  </si>
  <si>
    <t xml:space="preserve">      A.IV.1.</t>
  </si>
  <si>
    <t xml:space="preserve">      A.IV.2</t>
  </si>
  <si>
    <t xml:space="preserve">      A.IV.3.</t>
  </si>
  <si>
    <t>A.V.</t>
  </si>
  <si>
    <t xml:space="preserve">      A.V.I. </t>
  </si>
  <si>
    <t xml:space="preserve">      A.V.2. </t>
  </si>
  <si>
    <t>A.VI.</t>
  </si>
  <si>
    <t>A.VII.</t>
  </si>
  <si>
    <t xml:space="preserve">      A.VII.1. </t>
  </si>
  <si>
    <t xml:space="preserve"> </t>
  </si>
  <si>
    <t xml:space="preserve">     A.VII.2.</t>
  </si>
  <si>
    <t>ACTIVIDADES</t>
  </si>
  <si>
    <t>Nº</t>
  </si>
  <si>
    <t>%</t>
  </si>
  <si>
    <t>…</t>
  </si>
  <si>
    <t>PARTIDAK</t>
  </si>
  <si>
    <t>GLEA</t>
  </si>
  <si>
    <t>A.I. Identifikazio gastuak</t>
  </si>
  <si>
    <t>A.II. Ondasunak eta zerbitzuak hornitzeko gastuak, erkidegoak eta pertsonak babesteko</t>
  </si>
  <si>
    <t>A.III. Erakunde humanitarioak indartzeko gastuak</t>
  </si>
  <si>
    <t xml:space="preserve">      A.III.1. Erakunde onuraduna</t>
  </si>
  <si>
    <t xml:space="preserve">      A.III.2. Tokiko erakundea</t>
  </si>
  <si>
    <t>A.IV. Lekukotza, salaketa eta eraginen gastuak</t>
  </si>
  <si>
    <t xml:space="preserve">      A.IV.1. Tokikoak eta nazionalak </t>
  </si>
  <si>
    <t xml:space="preserve">      A.IV.2. EAAn</t>
  </si>
  <si>
    <t xml:space="preserve">      A.IV.3. Nazioartekoak </t>
  </si>
  <si>
    <t>A.V. Langileen gastuak</t>
  </si>
  <si>
    <t xml:space="preserve">      A.V.I. Tokiko langileak</t>
  </si>
  <si>
    <t xml:space="preserve">      A.V.2. Atzerriratutako langileak</t>
  </si>
  <si>
    <t>A.VI. Funtzionamendu-gastuak</t>
  </si>
  <si>
    <t>A.VII. Ebaluazioaren eta kontu-auditoriaren gastuak</t>
  </si>
  <si>
    <t xml:space="preserve">      A.VII.1. Ebaluazioa</t>
  </si>
  <si>
    <t xml:space="preserve">      A.VII. 2. Kontu-auditoria </t>
  </si>
  <si>
    <t>ZUZENEKO KOSTUAK, GUZTIRA</t>
  </si>
  <si>
    <t>Euskal Autonomia Erkidegoko gastu administratiboak</t>
  </si>
  <si>
    <t>ZEHARKAKO KOSTUAK, GUZTIRA</t>
  </si>
  <si>
    <t>GUZTIZKOA, ORO HAR</t>
  </si>
  <si>
    <t>PRE-EH Aurrekontu betekizunak</t>
  </si>
  <si>
    <t>Irizpidea</t>
  </si>
  <si>
    <t>Gehienezko muga</t>
  </si>
  <si>
    <t>Betetze maila</t>
  </si>
  <si>
    <t>Guztizko diru laguntza</t>
  </si>
  <si>
    <t>Zeharkako kostuak</t>
  </si>
  <si>
    <t>EHE Aurrekontu betekizunak</t>
  </si>
  <si>
    <t xml:space="preserve">BANAKAKO AURREKONTUA
EKINTZA HUMANITARIOKO ESKU-HARTZEETAKO LAGUNTZAK </t>
  </si>
  <si>
    <t>Proforma 
zbk.</t>
  </si>
  <si>
    <t>UNITATEA</t>
  </si>
  <si>
    <t>BANAKAKO KOSTUA (TOKIKO MONETA)</t>
  </si>
  <si>
    <t>KOPURUA</t>
  </si>
  <si>
    <t>GUZTIRA TOKIKO MONETA</t>
  </si>
  <si>
    <t>GUZTIRA EUROTAN</t>
  </si>
  <si>
    <t>Identifikazio gastuak</t>
  </si>
  <si>
    <t>Ondasunak eta zerbitzuak hornitzeko gastuak, erkidegoak eta pertsonak babesteko</t>
  </si>
  <si>
    <t>Erakunde humanitarioak indartzeko gastuak</t>
  </si>
  <si>
    <t>Erakunde onuraduna</t>
  </si>
  <si>
    <t>Tokiko erakundea</t>
  </si>
  <si>
    <t>Lekukotza, salaketa eta eraginen gastuak</t>
  </si>
  <si>
    <t xml:space="preserve">Tokikoak eta nazionalak </t>
  </si>
  <si>
    <t>EAAn</t>
  </si>
  <si>
    <t xml:space="preserve">Nazioartekoak </t>
  </si>
  <si>
    <t xml:space="preserve"> Langileen gastuak</t>
  </si>
  <si>
    <t>Tokiko langileak</t>
  </si>
  <si>
    <t>Atzerriratutako langileak</t>
  </si>
  <si>
    <t>Ebaluazioaren eta kontu-auditoriaren gastuak</t>
  </si>
  <si>
    <t>Ebaluazioa</t>
  </si>
  <si>
    <t xml:space="preserve">Kontu-auditoria </t>
  </si>
  <si>
    <t>LERROA TXERTATU</t>
  </si>
  <si>
    <t xml:space="preserve">AURREKONTUA JARDUERAKA
EKINTZA HUMANITARIOKO ESKU-HARTZEETAKO LAGUNTZAK </t>
  </si>
  <si>
    <t>KOPUTUA</t>
  </si>
  <si>
    <t>Partidak</t>
  </si>
  <si>
    <t>Deskripzioa</t>
  </si>
  <si>
    <t>1. EMAITZA</t>
  </si>
  <si>
    <t xml:space="preserve">1.1. </t>
  </si>
  <si>
    <t>1.2.</t>
  </si>
  <si>
    <t>1.3.</t>
  </si>
  <si>
    <t>1.4.</t>
  </si>
  <si>
    <t>2. EMAITZA</t>
  </si>
  <si>
    <t>3. EMAITZA</t>
  </si>
  <si>
    <t xml:space="preserve">LANGILEEN ZERRENDA
EKINTZA HUMANITARIOKO ESKU-HARTZEETAKO LAGUNTZAK </t>
  </si>
  <si>
    <t>LANGILE MOTA/LAN POSTUA</t>
  </si>
  <si>
    <t>AEL: Ardatz estrategikoetako langileak A.II</t>
  </si>
  <si>
    <t>AEL: Ardatz estrategikoetako langileak A.III</t>
  </si>
  <si>
    <t>AEL: Ardatz estrategikoetako langileako A.IV</t>
  </si>
  <si>
    <t>BL: Bertako langileak A.V</t>
  </si>
  <si>
    <t>AL: Atzerriratutako langileak A.V</t>
  </si>
  <si>
    <t>Funtzionamendu-gastuak</t>
  </si>
  <si>
    <r>
      <t xml:space="preserve">AURREKONTU OROKORRA EUROTAN
EKINTZA HUMANITARIOKO ESKU-HARTZEETAKO LAGUNTZAK  </t>
    </r>
    <r>
      <rPr>
        <b/>
        <sz val="11"/>
        <color indexed="10"/>
        <rFont val="Arial"/>
        <family val="2"/>
      </rPr>
      <t>2022</t>
    </r>
    <r>
      <rPr>
        <sz val="11"/>
        <color indexed="8"/>
        <rFont val="Arial"/>
        <family val="2"/>
      </rPr>
      <t xml:space="preserve">
</t>
    </r>
  </si>
  <si>
    <t>A. ZUZENEKO KOSTUAK</t>
  </si>
  <si>
    <t>B. ZEHARKAKO KOSTUAK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</si>
</sst>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\ _€"/>
  </numFmts>
  <fonts count="57">
    <font>
      <sz val="10"/>
      <name val="Arial"/>
      <family val="0"/>
    </font>
    <font>
      <sz val="10"/>
      <color indexed="8"/>
      <name val="SansSerif"/>
      <family val="0"/>
    </font>
    <font>
      <b/>
      <sz val="8"/>
      <color indexed="8"/>
      <name val="SansSerif"/>
      <family val="0"/>
    </font>
    <font>
      <sz val="8"/>
      <color indexed="8"/>
      <name val="SansSerif"/>
      <family val="0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color indexed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double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medium"/>
      <bottom style="medium"/>
    </border>
    <border>
      <left style="double"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/>
      <right/>
      <top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 style="thin"/>
      <right style="double"/>
      <top style="double"/>
      <bottom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>
        <color indexed="63"/>
      </right>
      <top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tted"/>
    </border>
    <border>
      <left style="double"/>
      <right style="thin"/>
      <top/>
      <bottom style="thin"/>
    </border>
    <border>
      <left style="double"/>
      <right style="thin"/>
      <top>
        <color indexed="63"/>
      </top>
      <bottom style="dotted"/>
    </border>
    <border>
      <left style="double"/>
      <right style="thin"/>
      <top/>
      <bottom/>
    </border>
    <border>
      <left style="double"/>
      <right style="thin"/>
      <top style="dotted"/>
      <bottom style="thin"/>
    </border>
    <border>
      <left style="thin"/>
      <right style="thin"/>
      <top style="medium"/>
      <bottom style="medium"/>
    </border>
    <border>
      <left/>
      <right style="double"/>
      <top style="thin"/>
      <bottom style="thin"/>
    </border>
    <border>
      <left/>
      <right style="double"/>
      <top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dotted"/>
    </border>
    <border>
      <left>
        <color indexed="63"/>
      </left>
      <right style="double"/>
      <top style="dotted"/>
      <bottom style="thin"/>
    </border>
    <border>
      <left>
        <color indexed="63"/>
      </left>
      <right style="double"/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double"/>
      <top style="dotted"/>
      <bottom style="thin"/>
    </border>
    <border>
      <left>
        <color indexed="63"/>
      </left>
      <right style="double"/>
      <top style="thin"/>
      <bottom style="double"/>
    </border>
    <border>
      <left style="thin"/>
      <right style="thin"/>
      <top style="dotted"/>
      <bottom style="thin"/>
    </border>
    <border>
      <left/>
      <right/>
      <top/>
      <bottom style="thin"/>
    </border>
    <border>
      <left style="thin"/>
      <right style="double"/>
      <top/>
      <bottom style="thin"/>
    </border>
    <border>
      <left style="double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244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8" fillId="34" borderId="12" xfId="0" applyFont="1" applyFill="1" applyBorder="1" applyAlignment="1">
      <alignment horizontal="center" wrapText="1"/>
    </xf>
    <xf numFmtId="0" fontId="8" fillId="34" borderId="13" xfId="0" applyFont="1" applyFill="1" applyBorder="1" applyAlignment="1">
      <alignment vertical="top" wrapText="1"/>
    </xf>
    <xf numFmtId="0" fontId="53" fillId="0" borderId="14" xfId="0" applyFont="1" applyFill="1" applyBorder="1" applyAlignment="1">
      <alignment horizontal="center" wrapText="1"/>
    </xf>
    <xf numFmtId="4" fontId="53" fillId="0" borderId="15" xfId="0" applyNumberFormat="1" applyFont="1" applyFill="1" applyBorder="1" applyAlignment="1">
      <alignment horizontal="center" wrapText="1"/>
    </xf>
    <xf numFmtId="0" fontId="53" fillId="0" borderId="16" xfId="0" applyFont="1" applyFill="1" applyBorder="1" applyAlignment="1">
      <alignment horizontal="center" wrapText="1"/>
    </xf>
    <xf numFmtId="0" fontId="53" fillId="0" borderId="17" xfId="0" applyFont="1" applyFill="1" applyBorder="1" applyAlignment="1">
      <alignment horizontal="center" wrapText="1"/>
    </xf>
    <xf numFmtId="4" fontId="53" fillId="0" borderId="18" xfId="0" applyNumberFormat="1" applyFont="1" applyFill="1" applyBorder="1" applyAlignment="1">
      <alignment horizontal="center" wrapText="1"/>
    </xf>
    <xf numFmtId="0" fontId="53" fillId="0" borderId="19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" fontId="53" fillId="0" borderId="19" xfId="0" applyNumberFormat="1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0" fillId="35" borderId="20" xfId="0" applyFont="1" applyFill="1" applyBorder="1" applyAlignment="1" applyProtection="1">
      <alignment/>
      <protection/>
    </xf>
    <xf numFmtId="0" fontId="6" fillId="34" borderId="21" xfId="0" applyFont="1" applyFill="1" applyBorder="1" applyAlignment="1" applyProtection="1">
      <alignment horizontal="left" vertical="center" indent="1"/>
      <protection/>
    </xf>
    <xf numFmtId="4" fontId="6" fillId="34" borderId="22" xfId="52" applyNumberFormat="1" applyFont="1" applyFill="1" applyBorder="1" applyAlignment="1" applyProtection="1">
      <alignment horizontal="right" vertical="center" wrapText="1"/>
      <protection/>
    </xf>
    <xf numFmtId="0" fontId="12" fillId="36" borderId="23" xfId="52" applyFont="1" applyFill="1" applyBorder="1" applyAlignment="1">
      <alignment horizontal="center"/>
      <protection/>
    </xf>
    <xf numFmtId="174" fontId="6" fillId="34" borderId="22" xfId="52" applyNumberFormat="1" applyFont="1" applyFill="1" applyBorder="1" applyAlignment="1" applyProtection="1">
      <alignment horizontal="right" vertical="center" wrapText="1"/>
      <protection/>
    </xf>
    <xf numFmtId="0" fontId="12" fillId="0" borderId="0" xfId="52" applyFont="1" applyFill="1" applyBorder="1" applyAlignment="1">
      <alignment horizontal="center"/>
      <protection/>
    </xf>
    <xf numFmtId="0" fontId="13" fillId="37" borderId="24" xfId="0" applyFont="1" applyFill="1" applyBorder="1" applyAlignment="1" applyProtection="1">
      <alignment vertical="center"/>
      <protection/>
    </xf>
    <xf numFmtId="0" fontId="13" fillId="37" borderId="25" xfId="0" applyFont="1" applyFill="1" applyBorder="1" applyAlignment="1">
      <alignment wrapText="1"/>
    </xf>
    <xf numFmtId="0" fontId="13" fillId="37" borderId="26" xfId="0" applyFont="1" applyFill="1" applyBorder="1" applyAlignment="1">
      <alignment wrapText="1"/>
    </xf>
    <xf numFmtId="0" fontId="13" fillId="37" borderId="21" xfId="0" applyFont="1" applyFill="1" applyBorder="1" applyAlignment="1">
      <alignment wrapText="1"/>
    </xf>
    <xf numFmtId="174" fontId="7" fillId="37" borderId="27" xfId="0" applyNumberFormat="1" applyFont="1" applyFill="1" applyBorder="1" applyAlignment="1">
      <alignment horizontal="center" wrapText="1"/>
    </xf>
    <xf numFmtId="174" fontId="13" fillId="37" borderId="22" xfId="52" applyNumberFormat="1" applyFont="1" applyFill="1" applyBorder="1" applyAlignment="1" applyProtection="1">
      <alignment horizontal="center" vertical="center" wrapText="1"/>
      <protection/>
    </xf>
    <xf numFmtId="0" fontId="12" fillId="36" borderId="20" xfId="52" applyFont="1" applyFill="1" applyBorder="1" applyAlignment="1">
      <alignment horizontal="center"/>
      <protection/>
    </xf>
    <xf numFmtId="0" fontId="6" fillId="0" borderId="28" xfId="0" applyFont="1" applyFill="1" applyBorder="1" applyAlignment="1">
      <alignment wrapText="1"/>
    </xf>
    <xf numFmtId="0" fontId="6" fillId="0" borderId="29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3" fillId="37" borderId="30" xfId="0" applyFont="1" applyFill="1" applyBorder="1" applyAlignment="1" applyProtection="1">
      <alignment vertical="center"/>
      <protection/>
    </xf>
    <xf numFmtId="0" fontId="13" fillId="37" borderId="31" xfId="0" applyFont="1" applyFill="1" applyBorder="1" applyAlignment="1">
      <alignment wrapText="1"/>
    </xf>
    <xf numFmtId="0" fontId="13" fillId="37" borderId="21" xfId="0" applyFont="1" applyFill="1" applyBorder="1" applyAlignment="1" applyProtection="1">
      <alignment horizontal="center" vertical="center"/>
      <protection/>
    </xf>
    <xf numFmtId="0" fontId="13" fillId="37" borderId="25" xfId="52" applyFont="1" applyFill="1" applyBorder="1" applyAlignment="1" applyProtection="1">
      <alignment vertical="center" wrapText="1"/>
      <protection/>
    </xf>
    <xf numFmtId="0" fontId="13" fillId="37" borderId="26" xfId="52" applyFont="1" applyFill="1" applyBorder="1" applyAlignment="1" applyProtection="1">
      <alignment vertical="center" wrapText="1"/>
      <protection/>
    </xf>
    <xf numFmtId="0" fontId="13" fillId="37" borderId="21" xfId="52" applyFont="1" applyFill="1" applyBorder="1" applyAlignment="1" applyProtection="1">
      <alignment vertical="center" wrapText="1"/>
      <protection/>
    </xf>
    <xf numFmtId="174" fontId="7" fillId="37" borderId="32" xfId="52" applyNumberFormat="1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32" xfId="52" applyFont="1" applyFill="1" applyBorder="1" applyAlignment="1" applyProtection="1">
      <alignment horizontal="left" vertical="center" wrapText="1"/>
      <protection/>
    </xf>
    <xf numFmtId="0" fontId="13" fillId="37" borderId="32" xfId="52" applyFont="1" applyFill="1" applyBorder="1" applyAlignment="1" applyProtection="1">
      <alignment horizontal="left" vertical="center" wrapText="1"/>
      <protection/>
    </xf>
    <xf numFmtId="174" fontId="7" fillId="37" borderId="22" xfId="52" applyNumberFormat="1" applyFont="1" applyFill="1" applyBorder="1" applyAlignment="1" applyProtection="1">
      <alignment horizontal="center" vertical="center" wrapText="1"/>
      <protection/>
    </xf>
    <xf numFmtId="174" fontId="54" fillId="38" borderId="22" xfId="52" applyNumberFormat="1" applyFont="1" applyFill="1" applyBorder="1" applyAlignment="1" applyProtection="1">
      <alignment horizontal="right" vertical="center" wrapText="1"/>
      <protection/>
    </xf>
    <xf numFmtId="4" fontId="54" fillId="38" borderId="22" xfId="52" applyNumberFormat="1" applyFont="1" applyFill="1" applyBorder="1" applyAlignment="1" applyProtection="1">
      <alignment horizontal="right" vertical="center" wrapText="1"/>
      <protection/>
    </xf>
    <xf numFmtId="4" fontId="54" fillId="38" borderId="33" xfId="52" applyNumberFormat="1" applyFont="1" applyFill="1" applyBorder="1" applyAlignment="1" applyProtection="1">
      <alignment horizontal="right" vertical="center"/>
      <protection/>
    </xf>
    <xf numFmtId="0" fontId="0" fillId="0" borderId="34" xfId="0" applyFill="1" applyBorder="1" applyAlignment="1" applyProtection="1">
      <alignment/>
      <protection/>
    </xf>
    <xf numFmtId="0" fontId="6" fillId="39" borderId="30" xfId="0" applyFont="1" applyFill="1" applyBorder="1" applyAlignment="1" applyProtection="1">
      <alignment vertical="center"/>
      <protection/>
    </xf>
    <xf numFmtId="0" fontId="6" fillId="39" borderId="32" xfId="52" applyFont="1" applyFill="1" applyBorder="1" applyAlignment="1" applyProtection="1">
      <alignment vertical="center" wrapText="1"/>
      <protection/>
    </xf>
    <xf numFmtId="0" fontId="6" fillId="39" borderId="26" xfId="52" applyFont="1" applyFill="1" applyBorder="1" applyAlignment="1" applyProtection="1">
      <alignment vertical="center" wrapText="1"/>
      <protection/>
    </xf>
    <xf numFmtId="0" fontId="6" fillId="39" borderId="21" xfId="52" applyFont="1" applyFill="1" applyBorder="1" applyAlignment="1" applyProtection="1">
      <alignment vertical="center" wrapText="1"/>
      <protection/>
    </xf>
    <xf numFmtId="0" fontId="6" fillId="39" borderId="29" xfId="52" applyFont="1" applyFill="1" applyBorder="1" applyAlignment="1" applyProtection="1">
      <alignment horizontal="left" vertical="center"/>
      <protection/>
    </xf>
    <xf numFmtId="4" fontId="54" fillId="38" borderId="32" xfId="52" applyNumberFormat="1" applyFont="1" applyFill="1" applyBorder="1" applyAlignment="1" applyProtection="1">
      <alignment vertical="center"/>
      <protection/>
    </xf>
    <xf numFmtId="4" fontId="6" fillId="39" borderId="28" xfId="52" applyNumberFormat="1" applyFont="1" applyFill="1" applyBorder="1" applyAlignment="1" applyProtection="1">
      <alignment horizontal="right" vertical="center" wrapText="1"/>
      <protection/>
    </xf>
    <xf numFmtId="4" fontId="6" fillId="39" borderId="32" xfId="52" applyNumberFormat="1" applyFont="1" applyFill="1" applyBorder="1" applyAlignment="1" applyProtection="1">
      <alignment horizontal="right" vertical="center" wrapText="1"/>
      <protection/>
    </xf>
    <xf numFmtId="0" fontId="54" fillId="38" borderId="26" xfId="52" applyFont="1" applyFill="1" applyBorder="1" applyAlignment="1" applyProtection="1">
      <alignment vertical="center"/>
      <protection/>
    </xf>
    <xf numFmtId="4" fontId="54" fillId="38" borderId="35" xfId="52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left" vertical="center" indent="1"/>
      <protection/>
    </xf>
    <xf numFmtId="0" fontId="0" fillId="0" borderId="32" xfId="52" applyFont="1" applyFill="1" applyBorder="1" applyAlignment="1" applyProtection="1">
      <alignment horizontal="left" vertical="center" wrapText="1"/>
      <protection/>
    </xf>
    <xf numFmtId="0" fontId="0" fillId="0" borderId="32" xfId="52" applyFont="1" applyFill="1" applyBorder="1" applyAlignment="1" applyProtection="1">
      <alignment horizontal="center" vertical="center" wrapText="1"/>
      <protection/>
    </xf>
    <xf numFmtId="174" fontId="0" fillId="0" borderId="32" xfId="52" applyNumberFormat="1" applyFont="1" applyFill="1" applyBorder="1" applyAlignment="1" applyProtection="1">
      <alignment horizontal="center" vertical="center" wrapText="1"/>
      <protection/>
    </xf>
    <xf numFmtId="174" fontId="0" fillId="0" borderId="22" xfId="52" applyNumberFormat="1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4" fontId="0" fillId="0" borderId="22" xfId="52" applyNumberFormat="1" applyFont="1" applyFill="1" applyBorder="1" applyAlignment="1" applyProtection="1">
      <alignment horizontal="right" vertical="center" wrapText="1"/>
      <protection/>
    </xf>
    <xf numFmtId="0" fontId="0" fillId="0" borderId="24" xfId="52" applyFont="1" applyFill="1" applyBorder="1" applyAlignment="1" applyProtection="1">
      <alignment horizontal="left" vertical="center" wrapText="1"/>
      <protection/>
    </xf>
    <xf numFmtId="0" fontId="0" fillId="0" borderId="25" xfId="52" applyFont="1" applyFill="1" applyBorder="1" applyAlignment="1" applyProtection="1">
      <alignment horizontal="left" vertical="center" wrapText="1"/>
      <protection/>
    </xf>
    <xf numFmtId="0" fontId="0" fillId="0" borderId="32" xfId="52" applyFont="1" applyFill="1" applyBorder="1" applyAlignment="1" applyProtection="1">
      <alignment vertical="center" wrapText="1"/>
      <protection/>
    </xf>
    <xf numFmtId="174" fontId="0" fillId="0" borderId="32" xfId="52" applyNumberFormat="1" applyFont="1" applyFill="1" applyBorder="1" applyAlignment="1" applyProtection="1">
      <alignment vertical="center" wrapText="1"/>
      <protection/>
    </xf>
    <xf numFmtId="4" fontId="0" fillId="0" borderId="32" xfId="52" applyNumberFormat="1" applyFont="1" applyFill="1" applyBorder="1" applyAlignment="1" applyProtection="1">
      <alignment horizontal="right" vertical="center" wrapText="1"/>
      <protection/>
    </xf>
    <xf numFmtId="0" fontId="0" fillId="0" borderId="30" xfId="0" applyFont="1" applyFill="1" applyBorder="1" applyAlignment="1" applyProtection="1">
      <alignment horizontal="left" vertical="center" indent="1"/>
      <protection/>
    </xf>
    <xf numFmtId="174" fontId="0" fillId="0" borderId="32" xfId="52" applyNumberFormat="1" applyFont="1" applyFill="1" applyBorder="1" applyAlignment="1" applyProtection="1">
      <alignment horizontal="right" vertical="center" wrapText="1"/>
      <protection/>
    </xf>
    <xf numFmtId="4" fontId="0" fillId="0" borderId="28" xfId="52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 applyProtection="1">
      <alignment horizontal="center"/>
      <protection/>
    </xf>
    <xf numFmtId="0" fontId="54" fillId="38" borderId="36" xfId="52" applyFont="1" applyFill="1" applyBorder="1" applyAlignment="1" applyProtection="1">
      <alignment horizontal="center" vertical="center"/>
      <protection/>
    </xf>
    <xf numFmtId="0" fontId="54" fillId="38" borderId="37" xfId="52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/>
    </xf>
    <xf numFmtId="4" fontId="6" fillId="39" borderId="38" xfId="52" applyNumberFormat="1" applyFont="1" applyFill="1" applyBorder="1" applyAlignment="1" applyProtection="1">
      <alignment horizontal="right" vertical="center" wrapText="1"/>
      <protection/>
    </xf>
    <xf numFmtId="0" fontId="6" fillId="39" borderId="22" xfId="52" applyFont="1" applyFill="1" applyBorder="1" applyAlignment="1" applyProtection="1">
      <alignment vertical="center" wrapText="1"/>
      <protection/>
    </xf>
    <xf numFmtId="0" fontId="0" fillId="0" borderId="30" xfId="52" applyFont="1" applyFill="1" applyBorder="1" applyAlignment="1" applyProtection="1">
      <alignment horizontal="center" vertical="center" wrapText="1"/>
      <protection/>
    </xf>
    <xf numFmtId="0" fontId="0" fillId="0" borderId="21" xfId="52" applyFont="1" applyFill="1" applyBorder="1" applyAlignment="1" applyProtection="1">
      <alignment horizontal="center" vertical="center" wrapText="1"/>
      <protection/>
    </xf>
    <xf numFmtId="0" fontId="0" fillId="0" borderId="22" xfId="52" applyFont="1" applyFill="1" applyBorder="1" applyAlignment="1" applyProtection="1">
      <alignment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2" xfId="52" applyFont="1" applyFill="1" applyBorder="1" applyAlignment="1" applyProtection="1">
      <alignment horizontal="left" vertical="center" wrapText="1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39" borderId="22" xfId="52" applyFont="1" applyFill="1" applyBorder="1" applyAlignment="1" applyProtection="1">
      <alignment horizontal="left" vertical="center" wrapText="1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52" applyFont="1" applyFill="1" applyBorder="1" applyAlignment="1" applyProtection="1">
      <alignment horizontal="left" vertical="center" wrapText="1"/>
      <protection/>
    </xf>
    <xf numFmtId="0" fontId="0" fillId="0" borderId="41" xfId="52" applyFont="1" applyFill="1" applyBorder="1" applyAlignment="1" applyProtection="1">
      <alignment horizontal="left" vertical="center" wrapText="1"/>
      <protection/>
    </xf>
    <xf numFmtId="0" fontId="0" fillId="39" borderId="41" xfId="52" applyFont="1" applyFill="1" applyBorder="1" applyAlignment="1" applyProtection="1">
      <alignment horizontal="left" vertical="center" wrapText="1"/>
      <protection/>
    </xf>
    <xf numFmtId="0" fontId="6" fillId="0" borderId="26" xfId="52" applyFont="1" applyFill="1" applyBorder="1" applyAlignment="1" applyProtection="1">
      <alignment horizontal="center" vertical="center" wrapText="1"/>
      <protection/>
    </xf>
    <xf numFmtId="0" fontId="6" fillId="0" borderId="42" xfId="52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54" fillId="38" borderId="43" xfId="52" applyFont="1" applyFill="1" applyBorder="1" applyAlignment="1" applyProtection="1">
      <alignment horizontal="center" vertical="center" wrapText="1"/>
      <protection/>
    </xf>
    <xf numFmtId="0" fontId="54" fillId="0" borderId="44" xfId="52" applyFont="1" applyFill="1" applyBorder="1" applyAlignment="1" applyProtection="1">
      <alignment vertical="center" wrapText="1"/>
      <protection/>
    </xf>
    <xf numFmtId="0" fontId="54" fillId="0" borderId="0" xfId="52" applyFont="1" applyFill="1" applyBorder="1" applyAlignment="1" applyProtection="1">
      <alignment vertical="center" wrapText="1"/>
      <protection/>
    </xf>
    <xf numFmtId="4" fontId="54" fillId="38" borderId="42" xfId="52" applyNumberFormat="1" applyFont="1" applyFill="1" applyBorder="1" applyAlignment="1" applyProtection="1">
      <alignment vertical="center" wrapText="1"/>
      <protection/>
    </xf>
    <xf numFmtId="0" fontId="54" fillId="38" borderId="33" xfId="52" applyFont="1" applyFill="1" applyBorder="1" applyAlignment="1" applyProtection="1">
      <alignment vertical="center" wrapText="1"/>
      <protection/>
    </xf>
    <xf numFmtId="0" fontId="0" fillId="0" borderId="44" xfId="0" applyBorder="1" applyAlignment="1">
      <alignment/>
    </xf>
    <xf numFmtId="0" fontId="54" fillId="38" borderId="45" xfId="52" applyFont="1" applyFill="1" applyBorder="1" applyAlignment="1" applyProtection="1">
      <alignment horizontal="center" vertical="center" wrapText="1"/>
      <protection/>
    </xf>
    <xf numFmtId="0" fontId="6" fillId="39" borderId="46" xfId="0" applyFont="1" applyFill="1" applyBorder="1" applyAlignment="1">
      <alignment wrapText="1"/>
    </xf>
    <xf numFmtId="0" fontId="6" fillId="37" borderId="30" xfId="0" applyFont="1" applyFill="1" applyBorder="1" applyAlignment="1">
      <alignment wrapText="1"/>
    </xf>
    <xf numFmtId="0" fontId="7" fillId="0" borderId="47" xfId="0" applyFont="1" applyFill="1" applyBorder="1" applyAlignment="1">
      <alignment wrapText="1"/>
    </xf>
    <xf numFmtId="0" fontId="7" fillId="0" borderId="48" xfId="0" applyFont="1" applyFill="1" applyBorder="1" applyAlignment="1">
      <alignment wrapText="1"/>
    </xf>
    <xf numFmtId="0" fontId="7" fillId="0" borderId="49" xfId="0" applyFont="1" applyFill="1" applyBorder="1" applyAlignment="1">
      <alignment wrapText="1"/>
    </xf>
    <xf numFmtId="0" fontId="7" fillId="0" borderId="50" xfId="0" applyFont="1" applyFill="1" applyBorder="1" applyAlignment="1">
      <alignment wrapText="1"/>
    </xf>
    <xf numFmtId="0" fontId="7" fillId="0" borderId="51" xfId="0" applyFont="1" applyFill="1" applyBorder="1" applyAlignment="1">
      <alignment wrapText="1"/>
    </xf>
    <xf numFmtId="0" fontId="6" fillId="38" borderId="30" xfId="0" applyFont="1" applyFill="1" applyBorder="1" applyAlignment="1">
      <alignment wrapText="1"/>
    </xf>
    <xf numFmtId="0" fontId="6" fillId="39" borderId="24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6" fillId="38" borderId="24" xfId="0" applyFont="1" applyFill="1" applyBorder="1" applyAlignment="1">
      <alignment wrapText="1"/>
    </xf>
    <xf numFmtId="0" fontId="6" fillId="38" borderId="43" xfId="0" applyFont="1" applyFill="1" applyBorder="1" applyAlignment="1">
      <alignment wrapText="1"/>
    </xf>
    <xf numFmtId="0" fontId="8" fillId="34" borderId="52" xfId="0" applyFont="1" applyFill="1" applyBorder="1" applyAlignment="1">
      <alignment wrapText="1"/>
    </xf>
    <xf numFmtId="0" fontId="12" fillId="0" borderId="11" xfId="52" applyFont="1" applyFill="1" applyBorder="1" applyAlignment="1">
      <alignment horizontal="center"/>
      <protection/>
    </xf>
    <xf numFmtId="10" fontId="6" fillId="34" borderId="22" xfId="52" applyNumberFormat="1" applyFont="1" applyFill="1" applyBorder="1" applyAlignment="1" applyProtection="1">
      <alignment horizontal="right" vertical="center" wrapText="1"/>
      <protection/>
    </xf>
    <xf numFmtId="10" fontId="6" fillId="34" borderId="11" xfId="0" applyNumberFormat="1" applyFont="1" applyFill="1" applyBorder="1" applyAlignment="1">
      <alignment horizontal="right" wrapText="1"/>
    </xf>
    <xf numFmtId="4" fontId="0" fillId="39" borderId="0" xfId="0" applyNumberFormat="1" applyFont="1" applyFill="1" applyBorder="1" applyAlignment="1">
      <alignment horizontal="justify" vertical="top" wrapText="1"/>
    </xf>
    <xf numFmtId="10" fontId="0" fillId="39" borderId="53" xfId="0" applyNumberFormat="1" applyFont="1" applyFill="1" applyBorder="1" applyAlignment="1">
      <alignment horizontal="center" wrapText="1"/>
    </xf>
    <xf numFmtId="0" fontId="6" fillId="39" borderId="26" xfId="0" applyFont="1" applyFill="1" applyBorder="1" applyAlignment="1">
      <alignment wrapText="1"/>
    </xf>
    <xf numFmtId="0" fontId="6" fillId="39" borderId="53" xfId="0" applyFont="1" applyFill="1" applyBorder="1" applyAlignment="1">
      <alignment wrapText="1"/>
    </xf>
    <xf numFmtId="10" fontId="6" fillId="37" borderId="54" xfId="0" applyNumberFormat="1" applyFont="1" applyFill="1" applyBorder="1" applyAlignment="1">
      <alignment horizontal="right" wrapText="1"/>
    </xf>
    <xf numFmtId="10" fontId="6" fillId="37" borderId="55" xfId="0" applyNumberFormat="1" applyFont="1" applyFill="1" applyBorder="1" applyAlignment="1">
      <alignment horizontal="right" wrapText="1"/>
    </xf>
    <xf numFmtId="10" fontId="0" fillId="0" borderId="56" xfId="0" applyNumberFormat="1" applyFont="1" applyBorder="1" applyAlignment="1">
      <alignment horizontal="center" wrapText="1"/>
    </xf>
    <xf numFmtId="10" fontId="0" fillId="0" borderId="57" xfId="0" applyNumberFormat="1" applyFont="1" applyBorder="1" applyAlignment="1">
      <alignment horizontal="center" wrapText="1"/>
    </xf>
    <xf numFmtId="10" fontId="6" fillId="37" borderId="53" xfId="0" applyNumberFormat="1" applyFont="1" applyFill="1" applyBorder="1" applyAlignment="1">
      <alignment horizontal="right" wrapText="1"/>
    </xf>
    <xf numFmtId="10" fontId="0" fillId="0" borderId="11" xfId="0" applyNumberFormat="1" applyFont="1" applyBorder="1" applyAlignment="1">
      <alignment horizontal="center" wrapText="1"/>
    </xf>
    <xf numFmtId="10" fontId="0" fillId="0" borderId="58" xfId="0" applyNumberFormat="1" applyFont="1" applyBorder="1" applyAlignment="1">
      <alignment horizontal="center" wrapText="1"/>
    </xf>
    <xf numFmtId="4" fontId="6" fillId="37" borderId="32" xfId="0" applyNumberFormat="1" applyFont="1" applyFill="1" applyBorder="1" applyAlignment="1">
      <alignment horizontal="right" wrapText="1"/>
    </xf>
    <xf numFmtId="4" fontId="7" fillId="0" borderId="59" xfId="0" applyNumberFormat="1" applyFont="1" applyBorder="1" applyAlignment="1">
      <alignment horizontal="center" wrapText="1"/>
    </xf>
    <xf numFmtId="4" fontId="7" fillId="0" borderId="28" xfId="0" applyNumberFormat="1" applyFont="1" applyBorder="1" applyAlignment="1">
      <alignment horizontal="center" wrapText="1"/>
    </xf>
    <xf numFmtId="4" fontId="7" fillId="0" borderId="60" xfId="0" applyNumberFormat="1" applyFont="1" applyBorder="1" applyAlignment="1">
      <alignment horizontal="center" wrapText="1"/>
    </xf>
    <xf numFmtId="4" fontId="7" fillId="0" borderId="61" xfId="0" applyNumberFormat="1" applyFont="1" applyBorder="1" applyAlignment="1">
      <alignment horizontal="center" wrapText="1"/>
    </xf>
    <xf numFmtId="4" fontId="7" fillId="0" borderId="62" xfId="0" applyNumberFormat="1" applyFont="1" applyBorder="1" applyAlignment="1">
      <alignment horizontal="center" wrapText="1"/>
    </xf>
    <xf numFmtId="10" fontId="0" fillId="0" borderId="63" xfId="0" applyNumberFormat="1" applyFont="1" applyBorder="1" applyAlignment="1">
      <alignment horizontal="center" wrapText="1"/>
    </xf>
    <xf numFmtId="10" fontId="6" fillId="0" borderId="11" xfId="0" applyNumberFormat="1" applyFont="1" applyBorder="1" applyAlignment="1">
      <alignment horizontal="right" wrapText="1"/>
    </xf>
    <xf numFmtId="10" fontId="6" fillId="0" borderId="57" xfId="0" applyNumberFormat="1" applyFont="1" applyBorder="1" applyAlignment="1">
      <alignment horizontal="right" wrapText="1"/>
    </xf>
    <xf numFmtId="10" fontId="0" fillId="0" borderId="54" xfId="0" applyNumberFormat="1" applyFont="1" applyBorder="1" applyAlignment="1">
      <alignment horizontal="right" wrapText="1"/>
    </xf>
    <xf numFmtId="10" fontId="6" fillId="39" borderId="64" xfId="0" applyNumberFormat="1" applyFont="1" applyFill="1" applyBorder="1" applyAlignment="1">
      <alignment horizontal="right" wrapText="1"/>
    </xf>
    <xf numFmtId="4" fontId="0" fillId="0" borderId="21" xfId="0" applyNumberFormat="1" applyFont="1" applyBorder="1" applyAlignment="1">
      <alignment horizontal="right" wrapText="1"/>
    </xf>
    <xf numFmtId="4" fontId="6" fillId="39" borderId="35" xfId="0" applyNumberFormat="1" applyFont="1" applyFill="1" applyBorder="1" applyAlignment="1">
      <alignment horizontal="right" wrapText="1"/>
    </xf>
    <xf numFmtId="4" fontId="7" fillId="0" borderId="40" xfId="0" applyNumberFormat="1" applyFont="1" applyBorder="1" applyAlignment="1">
      <alignment horizontal="center" wrapText="1"/>
    </xf>
    <xf numFmtId="4" fontId="7" fillId="0" borderId="65" xfId="0" applyNumberFormat="1" applyFont="1" applyBorder="1" applyAlignment="1">
      <alignment horizontal="center" wrapText="1"/>
    </xf>
    <xf numFmtId="0" fontId="6" fillId="0" borderId="66" xfId="0" applyFont="1" applyFill="1" applyBorder="1" applyAlignment="1" applyProtection="1">
      <alignment vertical="center"/>
      <protection/>
    </xf>
    <xf numFmtId="174" fontId="0" fillId="0" borderId="28" xfId="52" applyNumberFormat="1" applyFont="1" applyFill="1" applyBorder="1" applyAlignment="1" applyProtection="1">
      <alignment horizontal="center" vertical="center" wrapText="1"/>
      <protection/>
    </xf>
    <xf numFmtId="174" fontId="0" fillId="0" borderId="67" xfId="52" applyNumberFormat="1" applyFont="1" applyFill="1" applyBorder="1" applyAlignment="1" applyProtection="1">
      <alignment horizontal="center" vertical="center" wrapText="1"/>
      <protection/>
    </xf>
    <xf numFmtId="174" fontId="0" fillId="40" borderId="22" xfId="52" applyNumberFormat="1" applyFont="1" applyFill="1" applyBorder="1" applyAlignment="1" applyProtection="1">
      <alignment horizontal="center" vertical="center" wrapText="1"/>
      <protection/>
    </xf>
    <xf numFmtId="0" fontId="0" fillId="40" borderId="32" xfId="0" applyFont="1" applyFill="1" applyBorder="1" applyAlignment="1" applyProtection="1">
      <alignment vertical="center"/>
      <protection/>
    </xf>
    <xf numFmtId="0" fontId="0" fillId="40" borderId="32" xfId="0" applyFont="1" applyFill="1" applyBorder="1" applyAlignment="1">
      <alignment wrapText="1"/>
    </xf>
    <xf numFmtId="174" fontId="0" fillId="40" borderId="32" xfId="0" applyNumberFormat="1" applyFont="1" applyFill="1" applyBorder="1" applyAlignment="1">
      <alignment horizontal="center" wrapText="1"/>
    </xf>
    <xf numFmtId="174" fontId="0" fillId="40" borderId="32" xfId="52" applyNumberFormat="1" applyFont="1" applyFill="1" applyBorder="1" applyAlignment="1" applyProtection="1">
      <alignment horizontal="center" vertical="center" wrapText="1"/>
      <protection/>
    </xf>
    <xf numFmtId="0" fontId="12" fillId="36" borderId="68" xfId="52" applyFont="1" applyFill="1" applyBorder="1" applyAlignment="1">
      <alignment horizont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>
      <alignment wrapText="1"/>
    </xf>
    <xf numFmtId="0" fontId="0" fillId="40" borderId="21" xfId="0" applyFont="1" applyFill="1" applyBorder="1" applyAlignment="1" applyProtection="1">
      <alignment horizontal="center" vertical="center"/>
      <protection/>
    </xf>
    <xf numFmtId="0" fontId="0" fillId="40" borderId="32" xfId="52" applyFont="1" applyFill="1" applyBorder="1" applyAlignment="1" applyProtection="1">
      <alignment horizontal="left" vertical="center" wrapText="1"/>
      <protection/>
    </xf>
    <xf numFmtId="0" fontId="12" fillId="40" borderId="23" xfId="52" applyFont="1" applyFill="1" applyBorder="1" applyAlignment="1">
      <alignment horizontal="center"/>
      <protection/>
    </xf>
    <xf numFmtId="0" fontId="12" fillId="40" borderId="11" xfId="52" applyFont="1" applyFill="1" applyBorder="1" applyAlignment="1">
      <alignment horizontal="center"/>
      <protection/>
    </xf>
    <xf numFmtId="0" fontId="12" fillId="40" borderId="0" xfId="52" applyFont="1" applyFill="1" applyBorder="1" applyAlignment="1">
      <alignment horizontal="center"/>
      <protection/>
    </xf>
    <xf numFmtId="0" fontId="13" fillId="37" borderId="32" xfId="0" applyFont="1" applyFill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/>
    </xf>
    <xf numFmtId="0" fontId="0" fillId="0" borderId="32" xfId="0" applyFont="1" applyFill="1" applyBorder="1" applyAlignment="1" applyProtection="1">
      <alignment horizontal="left" vertical="center" indent="1"/>
      <protection/>
    </xf>
    <xf numFmtId="0" fontId="53" fillId="12" borderId="12" xfId="0" applyFont="1" applyFill="1" applyBorder="1" applyAlignment="1">
      <alignment horizontal="center" wrapText="1"/>
    </xf>
    <xf numFmtId="0" fontId="53" fillId="12" borderId="69" xfId="0" applyFont="1" applyFill="1" applyBorder="1" applyAlignment="1">
      <alignment horizontal="center" wrapText="1"/>
    </xf>
    <xf numFmtId="0" fontId="53" fillId="12" borderId="13" xfId="0" applyFont="1" applyFill="1" applyBorder="1" applyAlignment="1">
      <alignment horizontal="center" wrapText="1"/>
    </xf>
    <xf numFmtId="0" fontId="54" fillId="38" borderId="70" xfId="0" applyFont="1" applyFill="1" applyBorder="1" applyAlignment="1">
      <alignment horizontal="center" vertical="center" wrapText="1"/>
    </xf>
    <xf numFmtId="0" fontId="54" fillId="38" borderId="39" xfId="0" applyFont="1" applyFill="1" applyBorder="1" applyAlignment="1">
      <alignment horizontal="center" vertical="center" wrapText="1"/>
    </xf>
    <xf numFmtId="0" fontId="54" fillId="38" borderId="71" xfId="0" applyFont="1" applyFill="1" applyBorder="1" applyAlignment="1">
      <alignment horizontal="center" vertical="center" wrapText="1"/>
    </xf>
    <xf numFmtId="0" fontId="54" fillId="38" borderId="40" xfId="0" applyFont="1" applyFill="1" applyBorder="1" applyAlignment="1">
      <alignment horizontal="center" vertical="center" wrapText="1"/>
    </xf>
    <xf numFmtId="0" fontId="54" fillId="38" borderId="72" xfId="0" applyFont="1" applyFill="1" applyBorder="1" applyAlignment="1">
      <alignment horizontal="center" vertical="center" wrapText="1"/>
    </xf>
    <xf numFmtId="0" fontId="54" fillId="38" borderId="22" xfId="0" applyFont="1" applyFill="1" applyBorder="1" applyAlignment="1">
      <alignment horizontal="center" vertical="center" wrapText="1"/>
    </xf>
    <xf numFmtId="0" fontId="55" fillId="38" borderId="12" xfId="0" applyFont="1" applyFill="1" applyBorder="1" applyAlignment="1">
      <alignment horizontal="center" wrapText="1"/>
    </xf>
    <xf numFmtId="0" fontId="55" fillId="38" borderId="69" xfId="0" applyFont="1" applyFill="1" applyBorder="1" applyAlignment="1">
      <alignment horizontal="center" wrapText="1"/>
    </xf>
    <xf numFmtId="0" fontId="55" fillId="38" borderId="13" xfId="0" applyFont="1" applyFill="1" applyBorder="1" applyAlignment="1">
      <alignment horizontal="center" wrapText="1"/>
    </xf>
    <xf numFmtId="0" fontId="53" fillId="37" borderId="73" xfId="0" applyFont="1" applyFill="1" applyBorder="1" applyAlignment="1">
      <alignment horizontal="center" vertical="center" wrapText="1"/>
    </xf>
    <xf numFmtId="0" fontId="53" fillId="37" borderId="0" xfId="0" applyFont="1" applyFill="1" applyBorder="1" applyAlignment="1">
      <alignment horizontal="center" vertical="center" wrapText="1"/>
    </xf>
    <xf numFmtId="0" fontId="54" fillId="38" borderId="74" xfId="0" applyFont="1" applyFill="1" applyBorder="1" applyAlignment="1">
      <alignment horizontal="center" vertical="center" wrapText="1"/>
    </xf>
    <xf numFmtId="0" fontId="54" fillId="38" borderId="75" xfId="0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/>
      <protection/>
    </xf>
    <xf numFmtId="0" fontId="54" fillId="38" borderId="76" xfId="52" applyFont="1" applyFill="1" applyBorder="1" applyAlignment="1" applyProtection="1">
      <alignment horizontal="center" vertical="center"/>
      <protection/>
    </xf>
    <xf numFmtId="0" fontId="54" fillId="38" borderId="77" xfId="52" applyFont="1" applyFill="1" applyBorder="1" applyAlignment="1" applyProtection="1">
      <alignment horizontal="center" vertical="center"/>
      <protection/>
    </xf>
    <xf numFmtId="0" fontId="54" fillId="38" borderId="78" xfId="52" applyFont="1" applyFill="1" applyBorder="1" applyAlignment="1" applyProtection="1">
      <alignment horizontal="center" vertical="center"/>
      <protection/>
    </xf>
    <xf numFmtId="0" fontId="54" fillId="38" borderId="79" xfId="52" applyFont="1" applyFill="1" applyBorder="1" applyAlignment="1" applyProtection="1">
      <alignment horizontal="center" vertical="center"/>
      <protection/>
    </xf>
    <xf numFmtId="0" fontId="54" fillId="38" borderId="45" xfId="52" applyFont="1" applyFill="1" applyBorder="1" applyAlignment="1" applyProtection="1">
      <alignment horizontal="center" vertical="center" wrapText="1"/>
      <protection/>
    </xf>
    <xf numFmtId="0" fontId="54" fillId="38" borderId="28" xfId="52" applyFont="1" applyFill="1" applyBorder="1" applyAlignment="1" applyProtection="1">
      <alignment horizontal="center" vertical="center"/>
      <protection/>
    </xf>
    <xf numFmtId="0" fontId="54" fillId="38" borderId="45" xfId="52" applyFont="1" applyFill="1" applyBorder="1" applyAlignment="1" applyProtection="1">
      <alignment horizontal="center" vertical="center"/>
      <protection/>
    </xf>
    <xf numFmtId="0" fontId="54" fillId="38" borderId="28" xfId="52" applyFont="1" applyFill="1" applyBorder="1" applyAlignment="1" applyProtection="1">
      <alignment horizontal="center" vertical="center" wrapText="1"/>
      <protection/>
    </xf>
    <xf numFmtId="0" fontId="54" fillId="38" borderId="37" xfId="52" applyFont="1" applyFill="1" applyBorder="1" applyAlignment="1" applyProtection="1">
      <alignment horizontal="center" vertical="center" wrapText="1"/>
      <protection/>
    </xf>
    <xf numFmtId="0" fontId="54" fillId="38" borderId="67" xfId="52" applyFont="1" applyFill="1" applyBorder="1" applyAlignment="1" applyProtection="1">
      <alignment horizontal="center" vertical="center" wrapText="1"/>
      <protection/>
    </xf>
    <xf numFmtId="0" fontId="6" fillId="39" borderId="78" xfId="52" applyFont="1" applyFill="1" applyBorder="1" applyAlignment="1" applyProtection="1">
      <alignment horizontal="left" vertical="center"/>
      <protection/>
    </xf>
    <xf numFmtId="0" fontId="6" fillId="39" borderId="66" xfId="52" applyFont="1" applyFill="1" applyBorder="1" applyAlignment="1" applyProtection="1">
      <alignment horizontal="left" vertical="center"/>
      <protection/>
    </xf>
    <xf numFmtId="0" fontId="6" fillId="39" borderId="54" xfId="52" applyFont="1" applyFill="1" applyBorder="1" applyAlignment="1" applyProtection="1">
      <alignment horizontal="left" vertical="center"/>
      <protection/>
    </xf>
    <xf numFmtId="0" fontId="6" fillId="34" borderId="32" xfId="52" applyFont="1" applyFill="1" applyBorder="1" applyAlignment="1" applyProtection="1">
      <alignment horizontal="left" vertical="center" wrapText="1"/>
      <protection/>
    </xf>
    <xf numFmtId="0" fontId="6" fillId="34" borderId="40" xfId="52" applyFont="1" applyFill="1" applyBorder="1" applyAlignment="1" applyProtection="1">
      <alignment horizontal="left" vertical="center" wrapText="1"/>
      <protection/>
    </xf>
    <xf numFmtId="0" fontId="54" fillId="38" borderId="80" xfId="52" applyFont="1" applyFill="1" applyBorder="1" applyAlignment="1" applyProtection="1">
      <alignment horizontal="left" vertical="center"/>
      <protection/>
    </xf>
    <xf numFmtId="0" fontId="54" fillId="38" borderId="81" xfId="52" applyFont="1" applyFill="1" applyBorder="1" applyAlignment="1" applyProtection="1">
      <alignment horizontal="left" vertical="center"/>
      <protection/>
    </xf>
    <xf numFmtId="0" fontId="54" fillId="38" borderId="82" xfId="52" applyFont="1" applyFill="1" applyBorder="1" applyAlignment="1" applyProtection="1">
      <alignment horizontal="left" vertical="center"/>
      <protection/>
    </xf>
    <xf numFmtId="0" fontId="6" fillId="34" borderId="25" xfId="52" applyFont="1" applyFill="1" applyBorder="1" applyAlignment="1" applyProtection="1">
      <alignment horizontal="left" vertical="center" wrapText="1"/>
      <protection/>
    </xf>
    <xf numFmtId="0" fontId="6" fillId="34" borderId="26" xfId="52" applyFont="1" applyFill="1" applyBorder="1" applyAlignment="1" applyProtection="1">
      <alignment horizontal="left" vertical="center" wrapText="1"/>
      <protection/>
    </xf>
    <xf numFmtId="0" fontId="6" fillId="34" borderId="21" xfId="52" applyFont="1" applyFill="1" applyBorder="1" applyAlignment="1" applyProtection="1">
      <alignment horizontal="left" vertical="center" wrapText="1"/>
      <protection/>
    </xf>
    <xf numFmtId="0" fontId="54" fillId="38" borderId="21" xfId="52" applyFont="1" applyFill="1" applyBorder="1" applyAlignment="1" applyProtection="1">
      <alignment horizontal="left" vertical="center" wrapText="1"/>
      <protection/>
    </xf>
    <xf numFmtId="0" fontId="54" fillId="38" borderId="32" xfId="52" applyFont="1" applyFill="1" applyBorder="1" applyAlignment="1" applyProtection="1">
      <alignment horizontal="left" vertical="center" wrapText="1"/>
      <protection/>
    </xf>
    <xf numFmtId="0" fontId="6" fillId="34" borderId="24" xfId="52" applyFont="1" applyFill="1" applyBorder="1" applyAlignment="1" applyProtection="1">
      <alignment horizontal="left" vertical="center" wrapText="1"/>
      <protection/>
    </xf>
    <xf numFmtId="0" fontId="6" fillId="34" borderId="53" xfId="52" applyFont="1" applyFill="1" applyBorder="1" applyAlignment="1" applyProtection="1">
      <alignment horizontal="left" vertical="center" wrapText="1"/>
      <protection/>
    </xf>
    <xf numFmtId="0" fontId="0" fillId="0" borderId="32" xfId="52" applyFont="1" applyFill="1" applyBorder="1" applyAlignment="1" applyProtection="1">
      <alignment horizontal="left" vertical="center" wrapText="1"/>
      <protection/>
    </xf>
    <xf numFmtId="0" fontId="54" fillId="38" borderId="24" xfId="0" applyFont="1" applyFill="1" applyBorder="1" applyAlignment="1" applyProtection="1">
      <alignment horizontal="left" vertical="center"/>
      <protection/>
    </xf>
    <xf numFmtId="0" fontId="54" fillId="38" borderId="26" xfId="0" applyFont="1" applyFill="1" applyBorder="1" applyAlignment="1" applyProtection="1">
      <alignment horizontal="left" vertical="center"/>
      <protection/>
    </xf>
    <xf numFmtId="0" fontId="54" fillId="38" borderId="21" xfId="0" applyFont="1" applyFill="1" applyBorder="1" applyAlignment="1" applyProtection="1">
      <alignment horizontal="left" vertical="center"/>
      <protection/>
    </xf>
    <xf numFmtId="0" fontId="53" fillId="37" borderId="12" xfId="0" applyFont="1" applyFill="1" applyBorder="1" applyAlignment="1">
      <alignment horizontal="center" vertical="center" wrapText="1"/>
    </xf>
    <xf numFmtId="0" fontId="53" fillId="37" borderId="69" xfId="0" applyFont="1" applyFill="1" applyBorder="1" applyAlignment="1">
      <alignment horizontal="center" vertical="center" wrapText="1"/>
    </xf>
    <xf numFmtId="0" fontId="53" fillId="37" borderId="13" xfId="0" applyFont="1" applyFill="1" applyBorder="1" applyAlignment="1">
      <alignment horizontal="center" vertical="center" wrapText="1"/>
    </xf>
    <xf numFmtId="0" fontId="54" fillId="38" borderId="77" xfId="52" applyFont="1" applyFill="1" applyBorder="1" applyAlignment="1" applyProtection="1">
      <alignment horizontal="center" vertical="center" wrapText="1"/>
      <protection/>
    </xf>
    <xf numFmtId="0" fontId="54" fillId="38" borderId="79" xfId="52" applyFont="1" applyFill="1" applyBorder="1" applyAlignment="1" applyProtection="1">
      <alignment horizontal="center" vertical="center" wrapText="1"/>
      <protection/>
    </xf>
    <xf numFmtId="0" fontId="54" fillId="38" borderId="83" xfId="52" applyFont="1" applyFill="1" applyBorder="1" applyAlignment="1" applyProtection="1">
      <alignment horizontal="center" vertical="center" wrapText="1"/>
      <protection/>
    </xf>
    <xf numFmtId="0" fontId="54" fillId="38" borderId="0" xfId="52" applyFont="1" applyFill="1" applyBorder="1" applyAlignment="1" applyProtection="1">
      <alignment horizontal="center" vertical="center" wrapText="1"/>
      <protection/>
    </xf>
    <xf numFmtId="0" fontId="54" fillId="38" borderId="24" xfId="52" applyFont="1" applyFill="1" applyBorder="1" applyAlignment="1" applyProtection="1">
      <alignment horizontal="left" vertical="center"/>
      <protection/>
    </xf>
    <xf numFmtId="0" fontId="54" fillId="38" borderId="26" xfId="52" applyFont="1" applyFill="1" applyBorder="1" applyAlignment="1" applyProtection="1">
      <alignment horizontal="left" vertical="center"/>
      <protection/>
    </xf>
    <xf numFmtId="0" fontId="6" fillId="34" borderId="26" xfId="0" applyFont="1" applyFill="1" applyBorder="1" applyAlignment="1" applyProtection="1">
      <alignment horizontal="left" vertical="center"/>
      <protection/>
    </xf>
    <xf numFmtId="0" fontId="6" fillId="34" borderId="21" xfId="0" applyFont="1" applyFill="1" applyBorder="1" applyAlignment="1" applyProtection="1">
      <alignment horizontal="left" vertical="center"/>
      <protection/>
    </xf>
    <xf numFmtId="0" fontId="6" fillId="34" borderId="24" xfId="0" applyFont="1" applyFill="1" applyBorder="1" applyAlignment="1" applyProtection="1">
      <alignment horizontal="left" vertical="center"/>
      <protection/>
    </xf>
    <xf numFmtId="0" fontId="0" fillId="0" borderId="79" xfId="52" applyFont="1" applyFill="1" applyBorder="1" applyAlignment="1" applyProtection="1">
      <alignment horizontal="left" vertical="center" wrapText="1"/>
      <protection/>
    </xf>
    <xf numFmtId="0" fontId="0" fillId="0" borderId="28" xfId="52" applyFont="1" applyFill="1" applyBorder="1" applyAlignment="1" applyProtection="1">
      <alignment horizontal="left" vertical="center" wrapText="1"/>
      <protection/>
    </xf>
    <xf numFmtId="0" fontId="54" fillId="38" borderId="82" xfId="52" applyFont="1" applyFill="1" applyBorder="1" applyAlignment="1" applyProtection="1">
      <alignment horizontal="left" vertical="center" wrapText="1"/>
      <protection/>
    </xf>
    <xf numFmtId="0" fontId="54" fillId="38" borderId="35" xfId="52" applyFont="1" applyFill="1" applyBorder="1" applyAlignment="1" applyProtection="1">
      <alignment horizontal="left" vertical="center" wrapText="1"/>
      <protection/>
    </xf>
    <xf numFmtId="0" fontId="6" fillId="0" borderId="25" xfId="52" applyFont="1" applyFill="1" applyBorder="1" applyAlignment="1" applyProtection="1">
      <alignment horizontal="center" vertical="center" wrapText="1"/>
      <protection/>
    </xf>
    <xf numFmtId="0" fontId="6" fillId="0" borderId="21" xfId="52" applyFont="1" applyFill="1" applyBorder="1" applyAlignment="1" applyProtection="1">
      <alignment horizontal="center" vertical="center" wrapText="1"/>
      <protection/>
    </xf>
    <xf numFmtId="0" fontId="6" fillId="39" borderId="26" xfId="52" applyFont="1" applyFill="1" applyBorder="1" applyAlignment="1" applyProtection="1">
      <alignment horizontal="left" vertical="center" wrapText="1"/>
      <protection/>
    </xf>
    <xf numFmtId="0" fontId="6" fillId="39" borderId="21" xfId="52" applyFont="1" applyFill="1" applyBorder="1" applyAlignment="1" applyProtection="1">
      <alignment horizontal="left" vertical="center" wrapText="1"/>
      <protection/>
    </xf>
    <xf numFmtId="0" fontId="6" fillId="0" borderId="84" xfId="52" applyFont="1" applyFill="1" applyBorder="1" applyAlignment="1" applyProtection="1">
      <alignment horizontal="center" vertical="center" wrapText="1"/>
      <protection/>
    </xf>
    <xf numFmtId="0" fontId="6" fillId="0" borderId="82" xfId="52" applyFont="1" applyFill="1" applyBorder="1" applyAlignment="1" applyProtection="1">
      <alignment horizontal="center" vertical="center" wrapText="1"/>
      <protection/>
    </xf>
    <xf numFmtId="0" fontId="0" fillId="0" borderId="25" xfId="52" applyFont="1" applyFill="1" applyBorder="1" applyAlignment="1" applyProtection="1">
      <alignment horizontal="center" vertical="center" wrapText="1"/>
      <protection/>
    </xf>
    <xf numFmtId="0" fontId="0" fillId="0" borderId="21" xfId="52" applyFont="1" applyFill="1" applyBorder="1" applyAlignment="1" applyProtection="1">
      <alignment horizontal="center" vertical="center" wrapText="1"/>
      <protection/>
    </xf>
    <xf numFmtId="0" fontId="6" fillId="39" borderId="24" xfId="52" applyFont="1" applyFill="1" applyBorder="1" applyAlignment="1" applyProtection="1">
      <alignment horizontal="left" vertical="center" wrapText="1"/>
      <protection/>
    </xf>
    <xf numFmtId="0" fontId="54" fillId="38" borderId="85" xfId="52" applyFont="1" applyFill="1" applyBorder="1" applyAlignment="1" applyProtection="1">
      <alignment horizontal="center" vertical="center" wrapText="1"/>
      <protection/>
    </xf>
    <xf numFmtId="0" fontId="54" fillId="38" borderId="86" xfId="52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INFINGUA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0.2890625" style="0" customWidth="1"/>
    <col min="2" max="2" width="54.7109375" style="0" customWidth="1"/>
    <col min="3" max="3" width="34.140625" style="0" customWidth="1"/>
    <col min="4" max="4" width="0.5625" style="0" customWidth="1"/>
  </cols>
  <sheetData>
    <row r="1" spans="1:4" ht="21.75" customHeight="1">
      <c r="A1" s="1"/>
      <c r="B1" s="1"/>
      <c r="C1" s="1"/>
      <c r="D1" s="1"/>
    </row>
    <row r="2" spans="1:4" ht="13.5" customHeight="1">
      <c r="A2" s="1"/>
      <c r="B2" s="2" t="s">
        <v>0</v>
      </c>
      <c r="C2" s="2" t="s">
        <v>1</v>
      </c>
      <c r="D2" s="1"/>
    </row>
    <row r="3" spans="1:4" ht="13.5" customHeight="1">
      <c r="A3" s="1"/>
      <c r="B3" s="3" t="s">
        <v>2</v>
      </c>
      <c r="C3" s="64">
        <f>'PPTO. GENERAL'!C7</f>
        <v>0</v>
      </c>
      <c r="D3" s="1"/>
    </row>
    <row r="4" spans="1:4" ht="21.75" customHeight="1">
      <c r="A4" s="1"/>
      <c r="B4" s="3" t="s">
        <v>3</v>
      </c>
      <c r="C4" s="64">
        <f>'PPTO. GENERAL'!C8</f>
        <v>0</v>
      </c>
      <c r="D4" s="1"/>
    </row>
    <row r="5" spans="1:4" ht="13.5" customHeight="1">
      <c r="A5" s="1"/>
      <c r="B5" s="3" t="s">
        <v>4</v>
      </c>
      <c r="C5" s="64">
        <f>'PPTO. GENERAL'!C10</f>
        <v>0</v>
      </c>
      <c r="D5" s="1"/>
    </row>
    <row r="6" spans="1:4" ht="13.5" customHeight="1">
      <c r="A6" s="1"/>
      <c r="B6" s="3" t="s">
        <v>5</v>
      </c>
      <c r="C6" s="64">
        <f>'PPTO. GENERAL'!C11</f>
        <v>0</v>
      </c>
      <c r="D6" s="1"/>
    </row>
    <row r="7" spans="1:4" ht="13.5" customHeight="1">
      <c r="A7" s="1"/>
      <c r="B7" s="3" t="s">
        <v>6</v>
      </c>
      <c r="C7" s="64">
        <f>'PPTO. GENERAL'!C13</f>
        <v>0</v>
      </c>
      <c r="D7" s="1"/>
    </row>
    <row r="8" spans="1:4" ht="13.5" customHeight="1">
      <c r="A8" s="1"/>
      <c r="B8" s="3" t="s">
        <v>7</v>
      </c>
      <c r="C8" s="64">
        <f>'PPTO. GENERAL'!C14</f>
        <v>0</v>
      </c>
      <c r="D8" s="1"/>
    </row>
    <row r="9" spans="1:4" ht="13.5" customHeight="1">
      <c r="A9" s="1"/>
      <c r="B9" s="3" t="s">
        <v>8</v>
      </c>
      <c r="C9" s="64">
        <f>'PPTO. GENERAL'!C15</f>
        <v>0</v>
      </c>
      <c r="D9" s="1"/>
    </row>
    <row r="10" spans="1:4" ht="13.5" customHeight="1">
      <c r="A10" s="1"/>
      <c r="B10" s="3" t="s">
        <v>9</v>
      </c>
      <c r="C10" s="64">
        <f>'PPTO. GENERAL'!C17</f>
        <v>0</v>
      </c>
      <c r="D10" s="1"/>
    </row>
    <row r="11" spans="1:4" ht="13.5" customHeight="1">
      <c r="A11" s="1"/>
      <c r="B11" s="3" t="s">
        <v>10</v>
      </c>
      <c r="C11" s="64">
        <f>'PPTO. GENERAL'!C18</f>
        <v>0</v>
      </c>
      <c r="D11" s="1"/>
    </row>
    <row r="12" spans="1:4" ht="13.5" customHeight="1">
      <c r="A12" s="1"/>
      <c r="B12" s="3" t="s">
        <v>11</v>
      </c>
      <c r="C12" s="64">
        <f>'PPTO. GENERAL'!C19</f>
        <v>0</v>
      </c>
      <c r="D12" s="1"/>
    </row>
    <row r="13" spans="1:4" ht="13.5" customHeight="1">
      <c r="A13" s="1"/>
      <c r="B13" s="3" t="s">
        <v>12</v>
      </c>
      <c r="C13" s="64">
        <f>'PPTO. GENERAL'!C21</f>
        <v>0</v>
      </c>
      <c r="D13" s="1"/>
    </row>
    <row r="14" spans="1:4" ht="13.5" customHeight="1">
      <c r="A14" s="1"/>
      <c r="B14" s="3" t="s">
        <v>13</v>
      </c>
      <c r="C14" s="64">
        <f>'PPTO. GENERAL'!C22</f>
        <v>0</v>
      </c>
      <c r="D14" s="1"/>
    </row>
    <row r="15" spans="1:4" ht="13.5" customHeight="1">
      <c r="A15" s="1"/>
      <c r="B15" s="3" t="s">
        <v>14</v>
      </c>
      <c r="C15" s="64">
        <f>'PPTO. GENERAL'!C25</f>
        <v>0</v>
      </c>
      <c r="D15" s="1"/>
    </row>
  </sheetData>
  <sheetProtection password="FD98" sheet="1" objects="1" scenarios="1" selectLockedCells="1" selectUnlockedCells="1"/>
  <printOptions/>
  <pageMargins left="0" right="0" top="0" bottom="0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7"/>
  <sheetViews>
    <sheetView tabSelected="1" zoomScalePageLayoutView="0" workbookViewId="0" topLeftCell="A14">
      <selection activeCell="G28" sqref="G28"/>
    </sheetView>
  </sheetViews>
  <sheetFormatPr defaultColWidth="11.421875" defaultRowHeight="12.75"/>
  <cols>
    <col min="1" max="1" width="11.421875" style="0" customWidth="1"/>
    <col min="2" max="2" width="64.28125" style="0" customWidth="1"/>
    <col min="3" max="3" width="21.140625" style="0" customWidth="1"/>
    <col min="4" max="4" width="15.57421875" style="0" customWidth="1"/>
    <col min="5" max="5" width="14.28125" style="0" customWidth="1"/>
  </cols>
  <sheetData>
    <row r="1" ht="13.5" thickBot="1"/>
    <row r="2" spans="2:4" ht="57" customHeight="1" thickBot="1">
      <c r="B2" s="169" t="s">
        <v>109</v>
      </c>
      <c r="C2" s="170"/>
      <c r="D2" s="171"/>
    </row>
    <row r="3" ht="13.5" thickBot="1">
      <c r="E3" s="4"/>
    </row>
    <row r="4" spans="2:5" ht="18.75" customHeight="1" thickTop="1">
      <c r="B4" s="172" t="s">
        <v>38</v>
      </c>
      <c r="C4" s="174" t="s">
        <v>39</v>
      </c>
      <c r="D4" s="176" t="s">
        <v>15</v>
      </c>
      <c r="E4" s="5"/>
    </row>
    <row r="5" spans="2:6" ht="20.25" customHeight="1">
      <c r="B5" s="173"/>
      <c r="C5" s="175"/>
      <c r="D5" s="177"/>
      <c r="F5" s="4"/>
    </row>
    <row r="6" spans="1:4" ht="18" customHeight="1">
      <c r="A6" s="4"/>
      <c r="B6" s="108" t="s">
        <v>110</v>
      </c>
      <c r="C6" s="126"/>
      <c r="D6" s="127"/>
    </row>
    <row r="7" spans="1:4" ht="12.75">
      <c r="A7" s="4"/>
      <c r="B7" s="109" t="s">
        <v>40</v>
      </c>
      <c r="C7" s="135">
        <f>'PPTO. RUBROS'!I9</f>
        <v>0</v>
      </c>
      <c r="D7" s="128">
        <f>'PPTO. RUBROS'!J9</f>
        <v>0</v>
      </c>
    </row>
    <row r="8" spans="1:4" ht="25.5">
      <c r="A8" s="4"/>
      <c r="B8" s="109" t="s">
        <v>41</v>
      </c>
      <c r="C8" s="135">
        <f>'PPTO. RUBROS'!I12</f>
        <v>0</v>
      </c>
      <c r="D8" s="129">
        <f>'PPTO. RUBROS'!J12</f>
        <v>0</v>
      </c>
    </row>
    <row r="9" spans="1:4" ht="15" customHeight="1">
      <c r="A9" s="4"/>
      <c r="B9" s="109" t="s">
        <v>42</v>
      </c>
      <c r="C9" s="135">
        <f>'PPTO. RUBROS'!I15</f>
        <v>0</v>
      </c>
      <c r="D9" s="129">
        <f>'PPTO. RUBROS'!J15</f>
        <v>0</v>
      </c>
    </row>
    <row r="10" spans="1:4" ht="12.75">
      <c r="A10" s="4"/>
      <c r="B10" s="110" t="s">
        <v>43</v>
      </c>
      <c r="C10" s="136">
        <f>'PPTO. RUBROS'!I16</f>
        <v>0</v>
      </c>
      <c r="D10" s="130"/>
    </row>
    <row r="11" spans="1:4" ht="12.75">
      <c r="A11" s="4"/>
      <c r="B11" s="111" t="s">
        <v>44</v>
      </c>
      <c r="C11" s="137">
        <f>'PPTO. RUBROS'!I19</f>
        <v>0</v>
      </c>
      <c r="D11" s="131"/>
    </row>
    <row r="12" spans="1:4" ht="12.75">
      <c r="A12" s="4"/>
      <c r="B12" s="109" t="s">
        <v>45</v>
      </c>
      <c r="C12" s="135">
        <f>'PPTO. RUBROS'!I22</f>
        <v>0</v>
      </c>
      <c r="D12" s="132">
        <f>'PPTO. RUBROS'!J22</f>
        <v>0</v>
      </c>
    </row>
    <row r="13" spans="1:4" ht="12.75">
      <c r="A13" s="4"/>
      <c r="B13" s="112" t="s">
        <v>46</v>
      </c>
      <c r="C13" s="138">
        <f>'PPTO. RUBROS'!I23</f>
        <v>0</v>
      </c>
      <c r="D13" s="133"/>
    </row>
    <row r="14" spans="1:4" ht="12.75">
      <c r="A14" s="4"/>
      <c r="B14" s="113" t="s">
        <v>47</v>
      </c>
      <c r="C14" s="139">
        <f>'PPTO. RUBROS'!I26</f>
        <v>0</v>
      </c>
      <c r="D14" s="134"/>
    </row>
    <row r="15" spans="1:4" ht="12.75">
      <c r="A15" s="4"/>
      <c r="B15" s="114" t="s">
        <v>48</v>
      </c>
      <c r="C15" s="140">
        <f>'PPTO. RUBROS'!I29</f>
        <v>0</v>
      </c>
      <c r="D15" s="141"/>
    </row>
    <row r="16" spans="1:4" ht="12.75">
      <c r="A16" s="4"/>
      <c r="B16" s="109" t="s">
        <v>49</v>
      </c>
      <c r="C16" s="135">
        <f>'PPTO. RUBROS'!I32</f>
        <v>0</v>
      </c>
      <c r="D16" s="132">
        <f>'PPTO. RUBROS'!J32</f>
        <v>0</v>
      </c>
    </row>
    <row r="17" spans="1:4" ht="12.75">
      <c r="A17" s="4"/>
      <c r="B17" s="110" t="s">
        <v>50</v>
      </c>
      <c r="C17" s="138">
        <f>'PPTO. RUBROS'!I33</f>
        <v>0</v>
      </c>
      <c r="D17" s="142"/>
    </row>
    <row r="18" spans="1:4" ht="12.75">
      <c r="A18" s="4"/>
      <c r="B18" s="111" t="s">
        <v>51</v>
      </c>
      <c r="C18" s="149">
        <f>'PPTO. RUBROS'!I36</f>
        <v>0</v>
      </c>
      <c r="D18" s="143"/>
    </row>
    <row r="19" spans="1:4" ht="16.5" customHeight="1">
      <c r="A19" s="6"/>
      <c r="B19" s="109" t="s">
        <v>52</v>
      </c>
      <c r="C19" s="135">
        <f>'PPTO. RUBROS'!I39</f>
        <v>0</v>
      </c>
      <c r="D19" s="129">
        <f>'PPTO. RUBROS'!J39</f>
        <v>0</v>
      </c>
    </row>
    <row r="20" spans="1:4" ht="16.5" customHeight="1">
      <c r="A20" s="4"/>
      <c r="B20" s="109" t="s">
        <v>53</v>
      </c>
      <c r="C20" s="135">
        <f>'PPTO. RUBROS'!I42</f>
        <v>0</v>
      </c>
      <c r="D20" s="132">
        <f>'PPTO. RUBROS'!J42</f>
        <v>0</v>
      </c>
    </row>
    <row r="21" spans="1:4" ht="16.5" customHeight="1">
      <c r="A21" s="4"/>
      <c r="B21" s="113" t="s">
        <v>54</v>
      </c>
      <c r="C21" s="148">
        <f>'PPTO. RUBROS'!I43</f>
        <v>0</v>
      </c>
      <c r="D21" s="132">
        <f>'PPTO. RUBROS'!J43</f>
        <v>0</v>
      </c>
    </row>
    <row r="22" spans="1:4" ht="16.5" customHeight="1">
      <c r="A22" s="4"/>
      <c r="B22" s="114" t="s">
        <v>55</v>
      </c>
      <c r="C22" s="149">
        <f>'PPTO. RUBROS'!I45</f>
        <v>0</v>
      </c>
      <c r="D22" s="132">
        <f>'PPTO. RUBROS'!J45</f>
        <v>0</v>
      </c>
    </row>
    <row r="23" spans="1:5" s="8" customFormat="1" ht="15">
      <c r="A23" s="7"/>
      <c r="B23" s="115" t="s">
        <v>56</v>
      </c>
      <c r="C23" s="135">
        <f>C7+C8+C9+C12+C16+C19+C20</f>
        <v>0</v>
      </c>
      <c r="D23" s="132">
        <f>'PPTO. RUBROS'!J47</f>
        <v>0</v>
      </c>
      <c r="E23"/>
    </row>
    <row r="24" spans="1:4" ht="12.75">
      <c r="A24" s="4"/>
      <c r="B24" s="116" t="s">
        <v>111</v>
      </c>
      <c r="C24" s="124"/>
      <c r="D24" s="125"/>
    </row>
    <row r="25" spans="1:4" ht="12.75">
      <c r="A25" s="4"/>
      <c r="B25" s="117" t="s">
        <v>57</v>
      </c>
      <c r="C25" s="146">
        <f>'PPTO. RUBROS'!I49</f>
        <v>0</v>
      </c>
      <c r="D25" s="144"/>
    </row>
    <row r="26" spans="1:4" s="8" customFormat="1" ht="15">
      <c r="A26" s="7"/>
      <c r="B26" s="118" t="s">
        <v>58</v>
      </c>
      <c r="C26" s="135">
        <f>C25</f>
        <v>0</v>
      </c>
      <c r="D26" s="123">
        <f>'PPTO. RUBROS'!J50</f>
        <v>0</v>
      </c>
    </row>
    <row r="27" spans="1:4" s="8" customFormat="1" ht="15.75" thickBot="1">
      <c r="A27" s="7"/>
      <c r="B27" s="119" t="s">
        <v>59</v>
      </c>
      <c r="C27" s="147">
        <f>C23+C26</f>
        <v>0</v>
      </c>
      <c r="D27" s="145">
        <v>1</v>
      </c>
    </row>
    <row r="28" spans="2:4" ht="14.25" thickBot="1" thickTop="1">
      <c r="B28" s="5"/>
      <c r="C28" s="5"/>
      <c r="D28" s="5"/>
    </row>
    <row r="29" spans="2:4" ht="15.75" thickBot="1">
      <c r="B29" s="178" t="s">
        <v>60</v>
      </c>
      <c r="C29" s="179"/>
      <c r="D29" s="180"/>
    </row>
    <row r="30" spans="2:4" ht="15.75" customHeight="1" thickBot="1">
      <c r="B30" s="9" t="s">
        <v>61</v>
      </c>
      <c r="C30" s="120" t="s">
        <v>62</v>
      </c>
      <c r="D30" s="10" t="s">
        <v>63</v>
      </c>
    </row>
    <row r="31" spans="2:4" ht="14.25" customHeight="1">
      <c r="B31" s="11" t="s">
        <v>64</v>
      </c>
      <c r="C31" s="12">
        <v>200000</v>
      </c>
      <c r="D31" s="13" t="str">
        <f>IF(C27&gt;C31,"EZ DU BETETZEN","ZUZENA")</f>
        <v>ZUZENA</v>
      </c>
    </row>
    <row r="32" spans="2:4" ht="15" customHeight="1" thickBot="1">
      <c r="B32" s="14" t="s">
        <v>65</v>
      </c>
      <c r="C32" s="15">
        <f>IF(C23&lt;90000,C23*0.1,IF(C23&gt;180000,((C23-180000)*0.05+16200),((C23-90000)*0.08+9000)))</f>
        <v>0</v>
      </c>
      <c r="D32" s="16" t="str">
        <f>IF(C26&gt;C32,"EZ DU BETETZEN","ZUZENA")</f>
        <v>ZUZENA</v>
      </c>
    </row>
    <row r="33" spans="2:4" ht="13.5" thickBot="1">
      <c r="B33" s="17"/>
      <c r="C33" s="17"/>
      <c r="D33" s="17"/>
    </row>
    <row r="34" spans="2:4" ht="15.75" thickBot="1">
      <c r="B34" s="178" t="s">
        <v>66</v>
      </c>
      <c r="C34" s="179"/>
      <c r="D34" s="180"/>
    </row>
    <row r="35" spans="2:4" ht="18" customHeight="1" thickBot="1">
      <c r="B35" s="9" t="s">
        <v>61</v>
      </c>
      <c r="C35" s="120" t="s">
        <v>62</v>
      </c>
      <c r="D35" s="10" t="s">
        <v>63</v>
      </c>
    </row>
    <row r="36" spans="2:4" ht="14.25">
      <c r="B36" s="11" t="s">
        <v>64</v>
      </c>
      <c r="C36" s="12">
        <v>800000</v>
      </c>
      <c r="D36" s="13" t="str">
        <f>IF(C27&gt;C36,"EZ DU BETETZEN","ZUZENA")</f>
        <v>ZUZENA</v>
      </c>
    </row>
    <row r="37" spans="2:4" ht="15" thickBot="1">
      <c r="B37" s="14" t="s">
        <v>65</v>
      </c>
      <c r="C37" s="15">
        <f>IF(C23&lt;90000,C23*0.1,IF(C23&gt;180000,((C23-180000)*0.05+16200),((C23-90000)*0.08+9000)))</f>
        <v>0</v>
      </c>
      <c r="D37" s="18" t="str">
        <f>IF(C26&gt;C37,"EZ DU BETETZEN","ZUZENA")</f>
        <v>ZUZENA</v>
      </c>
    </row>
  </sheetData>
  <sheetProtection password="FDB8" sheet="1" selectLockedCells="1" selectUnlockedCells="1"/>
  <mergeCells count="6">
    <mergeCell ref="B2:D2"/>
    <mergeCell ref="B4:B5"/>
    <mergeCell ref="C4:C5"/>
    <mergeCell ref="D4:D5"/>
    <mergeCell ref="B29:D29"/>
    <mergeCell ref="B34:D3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2"/>
  <sheetViews>
    <sheetView zoomScalePageLayoutView="0" workbookViewId="0" topLeftCell="A1">
      <selection activeCell="I42" sqref="I42"/>
    </sheetView>
  </sheetViews>
  <sheetFormatPr defaultColWidth="11.421875" defaultRowHeight="12.75"/>
  <cols>
    <col min="1" max="1" width="15.28125" style="0" customWidth="1"/>
    <col min="2" max="2" width="11.421875" style="0" customWidth="1"/>
    <col min="3" max="3" width="67.00390625" style="0" customWidth="1"/>
    <col min="4" max="4" width="10.421875" style="0" customWidth="1"/>
    <col min="5" max="5" width="9.57421875" style="0" customWidth="1"/>
    <col min="6" max="6" width="16.140625" style="0" customWidth="1"/>
    <col min="7" max="7" width="10.140625" style="0" customWidth="1"/>
    <col min="8" max="8" width="14.421875" style="0" customWidth="1"/>
  </cols>
  <sheetData>
    <row r="2" spans="2:10" ht="39" customHeight="1">
      <c r="B2" s="181" t="s">
        <v>67</v>
      </c>
      <c r="C2" s="182"/>
      <c r="D2" s="182"/>
      <c r="E2" s="182"/>
      <c r="F2" s="182"/>
      <c r="G2" s="182"/>
      <c r="H2" s="182"/>
      <c r="I2" s="182"/>
      <c r="J2" s="182"/>
    </row>
    <row r="3" spans="2:9" ht="16.5" thickBot="1">
      <c r="B3" s="185"/>
      <c r="C3" s="185"/>
      <c r="D3" s="185"/>
      <c r="E3" s="185"/>
      <c r="F3" s="185"/>
      <c r="G3" s="185"/>
      <c r="H3" s="185"/>
      <c r="I3" s="185"/>
    </row>
    <row r="4" spans="2:9" ht="13.5" thickBot="1">
      <c r="B4" s="19"/>
      <c r="C4" s="19"/>
      <c r="D4" s="19"/>
      <c r="E4" s="19"/>
      <c r="F4" s="19"/>
      <c r="G4" s="19"/>
      <c r="H4" s="20" t="s">
        <v>16</v>
      </c>
      <c r="I4" s="21"/>
    </row>
    <row r="5" spans="2:9" ht="13.5" thickBot="1">
      <c r="B5" s="19"/>
      <c r="C5" s="19"/>
      <c r="D5" s="19"/>
      <c r="E5" s="19"/>
      <c r="F5" s="19"/>
      <c r="G5" s="19"/>
      <c r="H5" s="19"/>
      <c r="I5" s="19"/>
    </row>
    <row r="6" spans="1:10" ht="32.25" customHeight="1" thickTop="1">
      <c r="A6" s="6"/>
      <c r="B6" s="186" t="s">
        <v>38</v>
      </c>
      <c r="C6" s="187"/>
      <c r="D6" s="190" t="s">
        <v>68</v>
      </c>
      <c r="E6" s="192" t="s">
        <v>69</v>
      </c>
      <c r="F6" s="190" t="s">
        <v>70</v>
      </c>
      <c r="G6" s="192" t="s">
        <v>71</v>
      </c>
      <c r="H6" s="190" t="s">
        <v>72</v>
      </c>
      <c r="I6" s="194" t="s">
        <v>73</v>
      </c>
      <c r="J6" s="183" t="s">
        <v>15</v>
      </c>
    </row>
    <row r="7" spans="1:10" ht="30" customHeight="1">
      <c r="A7" s="6"/>
      <c r="B7" s="188"/>
      <c r="C7" s="189"/>
      <c r="D7" s="191"/>
      <c r="E7" s="191"/>
      <c r="F7" s="193"/>
      <c r="G7" s="191"/>
      <c r="H7" s="193"/>
      <c r="I7" s="195"/>
      <c r="J7" s="184"/>
    </row>
    <row r="8" spans="1:9" ht="21" customHeight="1">
      <c r="A8" s="6"/>
      <c r="B8" s="196" t="s">
        <v>110</v>
      </c>
      <c r="C8" s="197"/>
      <c r="D8" s="197"/>
      <c r="E8" s="197"/>
      <c r="F8" s="197"/>
      <c r="G8" s="197"/>
      <c r="H8" s="197"/>
      <c r="I8" s="198"/>
    </row>
    <row r="9" spans="1:10" ht="12.75">
      <c r="A9" s="6"/>
      <c r="B9" s="22" t="s">
        <v>17</v>
      </c>
      <c r="C9" s="199" t="s">
        <v>74</v>
      </c>
      <c r="D9" s="199"/>
      <c r="E9" s="199"/>
      <c r="F9" s="199"/>
      <c r="G9" s="199"/>
      <c r="H9" s="199"/>
      <c r="I9" s="23">
        <f>SUM(I10:I11)</f>
        <v>0</v>
      </c>
      <c r="J9" s="122">
        <f>_xlfn.IFERROR(I9/I51,0)</f>
        <v>0</v>
      </c>
    </row>
    <row r="10" spans="1:9" ht="13.5" thickBot="1">
      <c r="A10" s="6"/>
      <c r="B10" s="65"/>
      <c r="C10" s="66"/>
      <c r="D10" s="67"/>
      <c r="E10" s="67"/>
      <c r="F10" s="67"/>
      <c r="G10" s="67"/>
      <c r="H10" s="68"/>
      <c r="I10" s="69"/>
    </row>
    <row r="11" spans="1:9" ht="13.5" thickBot="1">
      <c r="A11" s="24" t="s">
        <v>89</v>
      </c>
      <c r="B11" s="65"/>
      <c r="C11" s="66"/>
      <c r="D11" s="67"/>
      <c r="E11" s="67"/>
      <c r="F11" s="67"/>
      <c r="G11" s="67"/>
      <c r="H11" s="68"/>
      <c r="I11" s="69"/>
    </row>
    <row r="12" spans="1:10" ht="11.25" customHeight="1">
      <c r="A12" s="6"/>
      <c r="B12" s="22" t="s">
        <v>18</v>
      </c>
      <c r="C12" s="199" t="s">
        <v>75</v>
      </c>
      <c r="D12" s="199"/>
      <c r="E12" s="199"/>
      <c r="F12" s="199"/>
      <c r="G12" s="199"/>
      <c r="H12" s="199"/>
      <c r="I12" s="25">
        <f>SUM(I13:I14)</f>
        <v>0</v>
      </c>
      <c r="J12" s="122">
        <f>_xlfn.IFERROR(I12/$I$51,0)</f>
        <v>0</v>
      </c>
    </row>
    <row r="13" spans="1:9" ht="13.5" thickBot="1">
      <c r="A13" s="6"/>
      <c r="B13" s="65"/>
      <c r="C13" s="66"/>
      <c r="D13" s="67"/>
      <c r="E13" s="67"/>
      <c r="F13" s="67"/>
      <c r="G13" s="67"/>
      <c r="H13" s="68"/>
      <c r="I13" s="69"/>
    </row>
    <row r="14" spans="1:9" ht="13.5" thickBot="1">
      <c r="A14" s="24" t="s">
        <v>89</v>
      </c>
      <c r="B14" s="65"/>
      <c r="C14" s="66"/>
      <c r="D14" s="67"/>
      <c r="E14" s="67"/>
      <c r="F14" s="67"/>
      <c r="G14" s="67"/>
      <c r="H14" s="68"/>
      <c r="I14" s="69"/>
    </row>
    <row r="15" spans="1:10" ht="12.75">
      <c r="A15" s="6"/>
      <c r="B15" s="22" t="s">
        <v>19</v>
      </c>
      <c r="C15" s="200" t="s">
        <v>76</v>
      </c>
      <c r="D15" s="200"/>
      <c r="E15" s="200"/>
      <c r="F15" s="200"/>
      <c r="G15" s="200"/>
      <c r="H15" s="199"/>
      <c r="I15" s="25">
        <f>I16+I19</f>
        <v>0</v>
      </c>
      <c r="J15" s="122">
        <f>_xlfn.IFERROR(I15/$I$51,0)</f>
        <v>0</v>
      </c>
    </row>
    <row r="16" spans="1:9" ht="12.75">
      <c r="A16" s="26"/>
      <c r="B16" s="27" t="s">
        <v>20</v>
      </c>
      <c r="C16" s="28" t="s">
        <v>77</v>
      </c>
      <c r="D16" s="29"/>
      <c r="E16" s="29"/>
      <c r="F16" s="29"/>
      <c r="G16" s="30"/>
      <c r="H16" s="31"/>
      <c r="I16" s="32">
        <f>SUM(I17:I18)</f>
        <v>0</v>
      </c>
    </row>
    <row r="17" spans="1:9" ht="13.5" thickBot="1">
      <c r="A17" s="26"/>
      <c r="B17" s="154"/>
      <c r="C17" s="155"/>
      <c r="D17" s="155"/>
      <c r="E17" s="155"/>
      <c r="F17" s="155"/>
      <c r="G17" s="155"/>
      <c r="H17" s="156"/>
      <c r="I17" s="157"/>
    </row>
    <row r="18" spans="1:9" ht="13.5" thickBot="1">
      <c r="A18" s="33" t="s">
        <v>89</v>
      </c>
      <c r="B18" s="150"/>
      <c r="C18" s="34"/>
      <c r="D18" s="35"/>
      <c r="E18" s="35"/>
      <c r="F18" s="36"/>
      <c r="G18" s="37"/>
      <c r="H18" s="151"/>
      <c r="I18" s="152"/>
    </row>
    <row r="19" spans="2:9" ht="12.75">
      <c r="B19" s="38" t="s">
        <v>21</v>
      </c>
      <c r="C19" s="28" t="s">
        <v>78</v>
      </c>
      <c r="D19" s="39"/>
      <c r="E19" s="39"/>
      <c r="F19" s="39"/>
      <c r="G19" s="39"/>
      <c r="H19" s="31"/>
      <c r="I19" s="32">
        <f>SUM(I20:I21)</f>
        <v>0</v>
      </c>
    </row>
    <row r="20" spans="2:9" ht="13.5" thickBot="1">
      <c r="B20" s="154"/>
      <c r="C20" s="155"/>
      <c r="D20" s="155"/>
      <c r="E20" s="155"/>
      <c r="F20" s="155"/>
      <c r="G20" s="155"/>
      <c r="H20" s="156"/>
      <c r="I20" s="157"/>
    </row>
    <row r="21" spans="1:9" ht="13.5" thickBot="1">
      <c r="A21" s="158" t="s">
        <v>89</v>
      </c>
      <c r="B21" s="159"/>
      <c r="C21" s="160"/>
      <c r="D21" s="67"/>
      <c r="E21" s="67"/>
      <c r="F21" s="67"/>
      <c r="G21" s="67"/>
      <c r="H21" s="68"/>
      <c r="I21" s="68"/>
    </row>
    <row r="22" spans="1:10" ht="12.75">
      <c r="A22" s="6"/>
      <c r="B22" s="22" t="s">
        <v>22</v>
      </c>
      <c r="C22" s="199" t="s">
        <v>79</v>
      </c>
      <c r="D22" s="199"/>
      <c r="E22" s="199"/>
      <c r="F22" s="199"/>
      <c r="G22" s="199"/>
      <c r="H22" s="199"/>
      <c r="I22" s="25">
        <f>I23+I26+I29</f>
        <v>0</v>
      </c>
      <c r="J22" s="122">
        <f>_xlfn.IFERROR(I22/$I$51,0)</f>
        <v>0</v>
      </c>
    </row>
    <row r="23" spans="1:9" ht="12.75">
      <c r="A23" s="6"/>
      <c r="B23" s="40" t="s">
        <v>23</v>
      </c>
      <c r="C23" s="41" t="s">
        <v>80</v>
      </c>
      <c r="D23" s="42"/>
      <c r="E23" s="42"/>
      <c r="F23" s="42"/>
      <c r="G23" s="43"/>
      <c r="H23" s="44"/>
      <c r="I23" s="32">
        <f>SUM(I24:I25)</f>
        <v>0</v>
      </c>
    </row>
    <row r="24" spans="1:9" ht="13.5" thickBot="1">
      <c r="A24" s="6"/>
      <c r="B24" s="45"/>
      <c r="C24" s="46"/>
      <c r="D24" s="46"/>
      <c r="E24" s="46"/>
      <c r="F24" s="46"/>
      <c r="G24" s="46"/>
      <c r="H24" s="68"/>
      <c r="I24" s="69"/>
    </row>
    <row r="25" spans="1:9" ht="13.5" thickBot="1">
      <c r="A25" s="158" t="s">
        <v>89</v>
      </c>
      <c r="B25" s="45"/>
      <c r="C25" s="46"/>
      <c r="D25" s="46"/>
      <c r="E25" s="46"/>
      <c r="F25" s="46"/>
      <c r="G25" s="46"/>
      <c r="H25" s="68"/>
      <c r="I25" s="69"/>
    </row>
    <row r="26" spans="1:9" ht="12.75">
      <c r="A26" s="6"/>
      <c r="B26" s="40" t="s">
        <v>24</v>
      </c>
      <c r="C26" s="47" t="s">
        <v>81</v>
      </c>
      <c r="D26" s="47"/>
      <c r="E26" s="47"/>
      <c r="F26" s="47"/>
      <c r="G26" s="47"/>
      <c r="H26" s="44"/>
      <c r="I26" s="32">
        <f>SUM(I27:I28)</f>
        <v>0</v>
      </c>
    </row>
    <row r="27" spans="1:9" ht="13.5" thickBot="1">
      <c r="A27" s="6"/>
      <c r="B27" s="161"/>
      <c r="C27" s="162"/>
      <c r="D27" s="162"/>
      <c r="E27" s="162"/>
      <c r="F27" s="162"/>
      <c r="G27" s="162"/>
      <c r="H27" s="157"/>
      <c r="I27" s="153"/>
    </row>
    <row r="28" spans="1:9" ht="13.5" thickBot="1">
      <c r="A28" s="24" t="s">
        <v>89</v>
      </c>
      <c r="B28" s="70"/>
      <c r="C28" s="66"/>
      <c r="D28" s="66"/>
      <c r="E28" s="66"/>
      <c r="F28" s="66"/>
      <c r="G28" s="66"/>
      <c r="H28" s="68"/>
      <c r="I28" s="69"/>
    </row>
    <row r="29" spans="1:9" ht="12.75">
      <c r="A29" s="165"/>
      <c r="B29" s="166" t="s">
        <v>25</v>
      </c>
      <c r="C29" s="47" t="s">
        <v>82</v>
      </c>
      <c r="D29" s="47"/>
      <c r="E29" s="47"/>
      <c r="F29" s="47"/>
      <c r="G29" s="47"/>
      <c r="H29" s="44"/>
      <c r="I29" s="32">
        <f>SUM(I30:I31)</f>
        <v>0</v>
      </c>
    </row>
    <row r="30" spans="1:9" ht="13.5" thickBot="1">
      <c r="A30" s="164"/>
      <c r="B30" s="161"/>
      <c r="C30" s="162"/>
      <c r="D30" s="162"/>
      <c r="E30" s="162"/>
      <c r="F30" s="162"/>
      <c r="G30" s="162"/>
      <c r="H30" s="157"/>
      <c r="I30" s="153"/>
    </row>
    <row r="31" spans="1:9" ht="13.5" thickBot="1">
      <c r="A31" s="24" t="s">
        <v>89</v>
      </c>
      <c r="B31" s="70"/>
      <c r="C31" s="66"/>
      <c r="D31" s="66"/>
      <c r="E31" s="66"/>
      <c r="F31" s="66"/>
      <c r="G31" s="66"/>
      <c r="H31" s="68"/>
      <c r="I31" s="69"/>
    </row>
    <row r="32" spans="1:10" ht="12.75">
      <c r="A32" s="6"/>
      <c r="B32" s="22" t="s">
        <v>26</v>
      </c>
      <c r="C32" s="199" t="s">
        <v>83</v>
      </c>
      <c r="D32" s="199"/>
      <c r="E32" s="199"/>
      <c r="F32" s="199"/>
      <c r="G32" s="199"/>
      <c r="H32" s="199"/>
      <c r="I32" s="25">
        <f>I33+I36</f>
        <v>0</v>
      </c>
      <c r="J32" s="122">
        <f>_xlfn.IFERROR(I32/$I$51,0)</f>
        <v>0</v>
      </c>
    </row>
    <row r="33" spans="1:9" ht="12.75">
      <c r="A33" s="6"/>
      <c r="B33" s="40" t="s">
        <v>27</v>
      </c>
      <c r="C33" s="47" t="s">
        <v>84</v>
      </c>
      <c r="D33" s="47"/>
      <c r="E33" s="47"/>
      <c r="F33" s="47"/>
      <c r="G33" s="47"/>
      <c r="H33" s="44"/>
      <c r="I33" s="32">
        <f>SUM(I34:I35)</f>
        <v>0</v>
      </c>
    </row>
    <row r="34" spans="1:9" ht="13.5" thickBot="1">
      <c r="A34" s="4"/>
      <c r="B34" s="167"/>
      <c r="C34" s="66"/>
      <c r="D34" s="66"/>
      <c r="E34" s="66"/>
      <c r="F34" s="66"/>
      <c r="G34" s="66"/>
      <c r="H34" s="68"/>
      <c r="I34" s="68"/>
    </row>
    <row r="35" spans="1:9" ht="13.5" thickBot="1">
      <c r="A35" s="24" t="s">
        <v>89</v>
      </c>
      <c r="B35" s="167"/>
      <c r="C35" s="66"/>
      <c r="D35" s="66"/>
      <c r="E35" s="66"/>
      <c r="F35" s="66"/>
      <c r="G35" s="66"/>
      <c r="H35" s="68"/>
      <c r="I35" s="68"/>
    </row>
    <row r="36" spans="1:9" ht="12.75">
      <c r="A36" s="6"/>
      <c r="B36" s="40" t="s">
        <v>28</v>
      </c>
      <c r="C36" s="47" t="s">
        <v>85</v>
      </c>
      <c r="D36" s="47"/>
      <c r="E36" s="47"/>
      <c r="F36" s="47"/>
      <c r="G36" s="47"/>
      <c r="H36" s="44"/>
      <c r="I36" s="32">
        <f>SUM(I37:I38)</f>
        <v>0</v>
      </c>
    </row>
    <row r="37" spans="1:9" ht="13.5" thickBot="1">
      <c r="A37" s="6"/>
      <c r="B37" s="161"/>
      <c r="C37" s="162"/>
      <c r="D37" s="162"/>
      <c r="E37" s="162"/>
      <c r="F37" s="162"/>
      <c r="G37" s="162"/>
      <c r="H37" s="157"/>
      <c r="I37" s="153"/>
    </row>
    <row r="38" spans="1:9" ht="13.5" thickBot="1">
      <c r="A38" s="24" t="s">
        <v>89</v>
      </c>
      <c r="B38" s="65"/>
      <c r="C38" s="66"/>
      <c r="D38" s="66"/>
      <c r="E38" s="66"/>
      <c r="F38" s="66"/>
      <c r="G38" s="66"/>
      <c r="H38" s="68"/>
      <c r="I38" s="69"/>
    </row>
    <row r="39" spans="1:10" ht="12.75">
      <c r="A39" s="6"/>
      <c r="B39" s="22" t="s">
        <v>29</v>
      </c>
      <c r="C39" s="204" t="s">
        <v>108</v>
      </c>
      <c r="D39" s="205"/>
      <c r="E39" s="205"/>
      <c r="F39" s="205"/>
      <c r="G39" s="205"/>
      <c r="H39" s="206"/>
      <c r="I39" s="25">
        <f>SUM(I40:I41)</f>
        <v>0</v>
      </c>
      <c r="J39" s="122">
        <f>_xlfn.IFERROR(I39/$I$51,0)</f>
        <v>0</v>
      </c>
    </row>
    <row r="40" spans="1:9" ht="13.5" thickBot="1">
      <c r="A40" s="6"/>
      <c r="B40" s="65"/>
      <c r="C40" s="66"/>
      <c r="D40" s="66"/>
      <c r="E40" s="66"/>
      <c r="F40" s="66"/>
      <c r="G40" s="66"/>
      <c r="H40" s="68"/>
      <c r="I40" s="69"/>
    </row>
    <row r="41" spans="1:9" ht="13.5" thickBot="1">
      <c r="A41" s="24" t="s">
        <v>89</v>
      </c>
      <c r="B41" s="168"/>
      <c r="C41" s="66"/>
      <c r="D41" s="66"/>
      <c r="E41" s="66"/>
      <c r="F41" s="66"/>
      <c r="G41" s="66"/>
      <c r="H41" s="68"/>
      <c r="I41" s="68"/>
    </row>
    <row r="42" spans="1:10" ht="12.75">
      <c r="A42" s="6"/>
      <c r="B42" s="22" t="s">
        <v>30</v>
      </c>
      <c r="C42" s="204" t="s">
        <v>86</v>
      </c>
      <c r="D42" s="205"/>
      <c r="E42" s="205"/>
      <c r="F42" s="205"/>
      <c r="G42" s="205"/>
      <c r="H42" s="206"/>
      <c r="I42" s="25">
        <f>I43+I45</f>
        <v>0</v>
      </c>
      <c r="J42" s="122">
        <f>_xlfn.IFERROR(I42/$I$51,0)</f>
        <v>0</v>
      </c>
    </row>
    <row r="43" spans="1:10" ht="12.75">
      <c r="A43" s="6"/>
      <c r="B43" s="40" t="s">
        <v>31</v>
      </c>
      <c r="C43" s="47" t="s">
        <v>87</v>
      </c>
      <c r="D43" s="47"/>
      <c r="E43" s="47"/>
      <c r="F43" s="47"/>
      <c r="G43" s="47"/>
      <c r="H43" s="44"/>
      <c r="I43" s="48">
        <f>SUM(I44)</f>
        <v>0</v>
      </c>
      <c r="J43" s="122">
        <f>_xlfn.IFERROR(I43/$I$51,0)</f>
        <v>0</v>
      </c>
    </row>
    <row r="44" spans="1:9" ht="13.5" thickBot="1">
      <c r="A44" s="6"/>
      <c r="B44" s="65" t="s">
        <v>32</v>
      </c>
      <c r="C44" s="66"/>
      <c r="D44" s="66"/>
      <c r="E44" s="66"/>
      <c r="F44" s="66"/>
      <c r="G44" s="66"/>
      <c r="H44" s="68"/>
      <c r="I44" s="69"/>
    </row>
    <row r="45" spans="1:10" ht="13.5" thickBot="1">
      <c r="A45" s="163"/>
      <c r="B45" s="40" t="s">
        <v>33</v>
      </c>
      <c r="C45" s="47" t="s">
        <v>88</v>
      </c>
      <c r="D45" s="47"/>
      <c r="E45" s="47"/>
      <c r="F45" s="47"/>
      <c r="G45" s="47"/>
      <c r="H45" s="44"/>
      <c r="I45" s="48">
        <f>SUM(I46)</f>
        <v>0</v>
      </c>
      <c r="J45" s="122">
        <f>_xlfn.IFERROR(I45/$I$51,0)</f>
        <v>0</v>
      </c>
    </row>
    <row r="46" spans="1:9" ht="12.75">
      <c r="A46" s="121"/>
      <c r="B46" s="65"/>
      <c r="C46" s="66"/>
      <c r="D46" s="66"/>
      <c r="E46" s="66"/>
      <c r="F46" s="66"/>
      <c r="G46" s="66"/>
      <c r="H46" s="68"/>
      <c r="I46" s="69"/>
    </row>
    <row r="47" spans="1:10" ht="12.75" customHeight="1">
      <c r="A47" s="6"/>
      <c r="B47" s="207" t="s">
        <v>56</v>
      </c>
      <c r="C47" s="208"/>
      <c r="D47" s="208"/>
      <c r="E47" s="208"/>
      <c r="F47" s="208"/>
      <c r="G47" s="208"/>
      <c r="H47" s="208"/>
      <c r="I47" s="49">
        <f>I9+I12+I15+I22+I32+I39+I42</f>
        <v>0</v>
      </c>
      <c r="J47" s="49">
        <f>_xlfn.IFERROR(I47/I51,0)</f>
        <v>0</v>
      </c>
    </row>
    <row r="48" spans="1:9" ht="15" customHeight="1">
      <c r="A48" s="6"/>
      <c r="B48" s="209" t="s">
        <v>111</v>
      </c>
      <c r="C48" s="205"/>
      <c r="D48" s="205"/>
      <c r="E48" s="205"/>
      <c r="F48" s="205"/>
      <c r="G48" s="205"/>
      <c r="H48" s="205"/>
      <c r="I48" s="210"/>
    </row>
    <row r="49" spans="1:9" ht="15" customHeight="1">
      <c r="A49" s="6"/>
      <c r="B49" s="65"/>
      <c r="C49" s="211" t="s">
        <v>57</v>
      </c>
      <c r="D49" s="211"/>
      <c r="E49" s="211"/>
      <c r="F49" s="211"/>
      <c r="G49" s="211"/>
      <c r="H49" s="211"/>
      <c r="I49" s="71"/>
    </row>
    <row r="50" spans="1:10" ht="12.75">
      <c r="A50" s="6"/>
      <c r="B50" s="212" t="s">
        <v>58</v>
      </c>
      <c r="C50" s="213"/>
      <c r="D50" s="213"/>
      <c r="E50" s="213"/>
      <c r="F50" s="213"/>
      <c r="G50" s="213"/>
      <c r="H50" s="214"/>
      <c r="I50" s="50">
        <f>I49</f>
        <v>0</v>
      </c>
      <c r="J50" s="50">
        <f>_xlfn.IFERROR(I50/I51,0)</f>
        <v>0</v>
      </c>
    </row>
    <row r="51" spans="1:10" ht="13.5" thickBot="1">
      <c r="A51" s="6"/>
      <c r="B51" s="201" t="s">
        <v>59</v>
      </c>
      <c r="C51" s="202"/>
      <c r="D51" s="202"/>
      <c r="E51" s="202"/>
      <c r="F51" s="202"/>
      <c r="G51" s="202"/>
      <c r="H51" s="203"/>
      <c r="I51" s="51">
        <f>I47+I50</f>
        <v>0</v>
      </c>
      <c r="J51" s="51">
        <f>J47+J50</f>
        <v>0</v>
      </c>
    </row>
    <row r="52" spans="2:9" ht="13.5" thickTop="1">
      <c r="B52" s="19"/>
      <c r="C52" s="19"/>
      <c r="D52" s="19"/>
      <c r="E52" s="19"/>
      <c r="F52" s="19"/>
      <c r="G52" s="19"/>
      <c r="H52" s="19"/>
      <c r="I52" s="19"/>
    </row>
  </sheetData>
  <sheetProtection/>
  <mergeCells count="23">
    <mergeCell ref="B51:H51"/>
    <mergeCell ref="C39:H39"/>
    <mergeCell ref="C42:H42"/>
    <mergeCell ref="B47:H47"/>
    <mergeCell ref="B48:I48"/>
    <mergeCell ref="C49:H49"/>
    <mergeCell ref="B50:H50"/>
    <mergeCell ref="B8:I8"/>
    <mergeCell ref="C9:H9"/>
    <mergeCell ref="C12:H12"/>
    <mergeCell ref="C15:H15"/>
    <mergeCell ref="C22:H22"/>
    <mergeCell ref="C32:H32"/>
    <mergeCell ref="B2:J2"/>
    <mergeCell ref="J6:J7"/>
    <mergeCell ref="B3:I3"/>
    <mergeCell ref="B6:C7"/>
    <mergeCell ref="D6:D7"/>
    <mergeCell ref="E6:E7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2"/>
  <sheetViews>
    <sheetView zoomScalePageLayoutView="0" workbookViewId="0" topLeftCell="A1">
      <selection activeCell="C38" sqref="C38"/>
    </sheetView>
  </sheetViews>
  <sheetFormatPr defaultColWidth="11.421875" defaultRowHeight="12.75"/>
  <cols>
    <col min="1" max="1" width="16.7109375" style="0" customWidth="1"/>
    <col min="2" max="2" width="9.140625" style="0" customWidth="1"/>
    <col min="3" max="3" width="60.140625" style="0" customWidth="1"/>
    <col min="4" max="4" width="11.421875" style="0" customWidth="1"/>
    <col min="5" max="5" width="14.8515625" style="0" customWidth="1"/>
    <col min="6" max="6" width="11.421875" style="0" customWidth="1"/>
    <col min="7" max="7" width="13.421875" style="0" customWidth="1"/>
  </cols>
  <sheetData>
    <row r="1" ht="13.5" thickBot="1"/>
    <row r="2" spans="2:8" ht="39.75" customHeight="1" thickBot="1">
      <c r="B2" s="215" t="s">
        <v>90</v>
      </c>
      <c r="C2" s="216"/>
      <c r="D2" s="216"/>
      <c r="E2" s="216"/>
      <c r="F2" s="216"/>
      <c r="G2" s="216"/>
      <c r="H2" s="217"/>
    </row>
    <row r="3" spans="2:8" ht="16.5" thickBot="1">
      <c r="B3" s="185"/>
      <c r="C3" s="185"/>
      <c r="D3" s="185"/>
      <c r="E3" s="185"/>
      <c r="F3" s="185"/>
      <c r="G3" s="185"/>
      <c r="H3" s="185"/>
    </row>
    <row r="4" spans="2:8" ht="13.5" thickBot="1">
      <c r="B4" s="19"/>
      <c r="C4" s="19"/>
      <c r="D4" s="19"/>
      <c r="E4" s="19"/>
      <c r="G4" s="20" t="s">
        <v>16</v>
      </c>
      <c r="H4" s="21"/>
    </row>
    <row r="5" spans="2:8" ht="13.5" thickBot="1">
      <c r="B5" s="19"/>
      <c r="C5" s="19"/>
      <c r="D5" s="19"/>
      <c r="E5" s="19"/>
      <c r="F5" s="19"/>
      <c r="G5" s="19"/>
      <c r="H5" s="52"/>
    </row>
    <row r="6" spans="2:8" ht="25.5" customHeight="1" thickTop="1">
      <c r="B6" s="186" t="s">
        <v>34</v>
      </c>
      <c r="C6" s="187"/>
      <c r="D6" s="187" t="s">
        <v>69</v>
      </c>
      <c r="E6" s="218" t="s">
        <v>70</v>
      </c>
      <c r="F6" s="187" t="s">
        <v>91</v>
      </c>
      <c r="G6" s="220" t="s">
        <v>72</v>
      </c>
      <c r="H6" s="190" t="s">
        <v>73</v>
      </c>
    </row>
    <row r="7" spans="1:8" ht="23.25" customHeight="1">
      <c r="A7" s="6"/>
      <c r="B7" s="188"/>
      <c r="C7" s="189"/>
      <c r="D7" s="189"/>
      <c r="E7" s="219"/>
      <c r="F7" s="189"/>
      <c r="G7" s="221"/>
      <c r="H7" s="193"/>
    </row>
    <row r="8" spans="1:8" ht="12.75">
      <c r="A8" s="6"/>
      <c r="B8" s="53" t="s">
        <v>92</v>
      </c>
      <c r="C8" s="54" t="s">
        <v>93</v>
      </c>
      <c r="D8" s="55"/>
      <c r="E8" s="55"/>
      <c r="F8" s="55"/>
      <c r="G8" s="56"/>
      <c r="H8" s="57"/>
    </row>
    <row r="9" spans="1:8" ht="12.75">
      <c r="A9" s="6"/>
      <c r="B9" s="222" t="s">
        <v>94</v>
      </c>
      <c r="C9" s="223"/>
      <c r="D9" s="223"/>
      <c r="E9" s="223"/>
      <c r="F9" s="223"/>
      <c r="G9" s="223"/>
      <c r="H9" s="58">
        <f>H10+H13+H16+H19</f>
        <v>0</v>
      </c>
    </row>
    <row r="10" spans="1:10" ht="18.75" customHeight="1">
      <c r="A10" s="6"/>
      <c r="B10" s="224" t="s">
        <v>95</v>
      </c>
      <c r="C10" s="224"/>
      <c r="D10" s="224"/>
      <c r="E10" s="224"/>
      <c r="F10" s="224"/>
      <c r="G10" s="225"/>
      <c r="H10" s="59">
        <f>SUM(H11:H12)</f>
        <v>0</v>
      </c>
      <c r="J10" s="20"/>
    </row>
    <row r="11" spans="2:8" ht="13.5" thickBot="1">
      <c r="B11" s="72"/>
      <c r="C11" s="73"/>
      <c r="D11" s="73"/>
      <c r="E11" s="74"/>
      <c r="F11" s="74"/>
      <c r="G11" s="75"/>
      <c r="H11" s="76"/>
    </row>
    <row r="12" spans="1:8" ht="13.5" thickBot="1">
      <c r="A12" s="24" t="s">
        <v>89</v>
      </c>
      <c r="B12" s="77"/>
      <c r="C12" s="73"/>
      <c r="D12" s="74"/>
      <c r="E12" s="74"/>
      <c r="F12" s="74"/>
      <c r="G12" s="75"/>
      <c r="H12" s="76"/>
    </row>
    <row r="13" spans="2:8" ht="12.75">
      <c r="B13" s="226" t="s">
        <v>96</v>
      </c>
      <c r="C13" s="224"/>
      <c r="D13" s="224"/>
      <c r="E13" s="224"/>
      <c r="F13" s="224"/>
      <c r="G13" s="225"/>
      <c r="H13" s="60">
        <f>SUM(H14:H15)</f>
        <v>0</v>
      </c>
    </row>
    <row r="14" spans="2:8" ht="13.5" thickBot="1">
      <c r="B14" s="77"/>
      <c r="C14" s="66"/>
      <c r="D14" s="66"/>
      <c r="E14" s="66"/>
      <c r="F14" s="66"/>
      <c r="G14" s="78"/>
      <c r="H14" s="76"/>
    </row>
    <row r="15" spans="1:8" ht="13.5" thickBot="1">
      <c r="A15" s="24" t="s">
        <v>89</v>
      </c>
      <c r="B15" s="77"/>
      <c r="C15" s="66"/>
      <c r="D15" s="66"/>
      <c r="E15" s="66"/>
      <c r="F15" s="66"/>
      <c r="G15" s="78"/>
      <c r="H15" s="76"/>
    </row>
    <row r="16" spans="2:8" ht="12.75">
      <c r="B16" s="226" t="s">
        <v>97</v>
      </c>
      <c r="C16" s="224"/>
      <c r="D16" s="224"/>
      <c r="E16" s="224"/>
      <c r="F16" s="224"/>
      <c r="G16" s="225"/>
      <c r="H16" s="60">
        <f>SUM(H17:H18)</f>
        <v>0</v>
      </c>
    </row>
    <row r="17" spans="2:8" ht="13.5" thickBot="1">
      <c r="B17" s="77"/>
      <c r="C17" s="66"/>
      <c r="D17" s="66"/>
      <c r="E17" s="66"/>
      <c r="F17" s="66"/>
      <c r="G17" s="78"/>
      <c r="H17" s="76"/>
    </row>
    <row r="18" spans="1:8" ht="13.5" thickBot="1">
      <c r="A18" s="24" t="s">
        <v>89</v>
      </c>
      <c r="B18" s="77"/>
      <c r="C18" s="66"/>
      <c r="D18" s="66"/>
      <c r="E18" s="66"/>
      <c r="F18" s="66"/>
      <c r="G18" s="78"/>
      <c r="H18" s="76"/>
    </row>
    <row r="19" spans="2:8" ht="12.75">
      <c r="B19" s="226" t="s">
        <v>98</v>
      </c>
      <c r="C19" s="224"/>
      <c r="D19" s="224"/>
      <c r="E19" s="224"/>
      <c r="F19" s="224"/>
      <c r="G19" s="225"/>
      <c r="H19" s="60">
        <f>SUM(H20:H21)</f>
        <v>0</v>
      </c>
    </row>
    <row r="20" spans="2:8" ht="13.5" thickBot="1">
      <c r="B20" s="77"/>
      <c r="C20" s="66"/>
      <c r="D20" s="66"/>
      <c r="E20" s="66"/>
      <c r="F20" s="66"/>
      <c r="G20" s="78"/>
      <c r="H20" s="76"/>
    </row>
    <row r="21" spans="1:8" ht="13.5" thickBot="1">
      <c r="A21" s="24" t="s">
        <v>89</v>
      </c>
      <c r="B21" s="77"/>
      <c r="C21" s="66"/>
      <c r="D21" s="66"/>
      <c r="E21" s="66"/>
      <c r="F21" s="66"/>
      <c r="G21" s="78"/>
      <c r="H21" s="76"/>
    </row>
    <row r="22" spans="2:8" ht="12.75">
      <c r="B22" s="222" t="s">
        <v>99</v>
      </c>
      <c r="C22" s="223"/>
      <c r="D22" s="223"/>
      <c r="E22" s="223"/>
      <c r="F22" s="223"/>
      <c r="G22" s="223"/>
      <c r="H22" s="58">
        <f>H23+H26+H29</f>
        <v>0</v>
      </c>
    </row>
    <row r="23" spans="2:8" ht="12.75">
      <c r="B23" s="226"/>
      <c r="C23" s="224"/>
      <c r="D23" s="224"/>
      <c r="E23" s="224"/>
      <c r="F23" s="224"/>
      <c r="G23" s="225"/>
      <c r="H23" s="60">
        <f>SUM(H24:H25)</f>
        <v>0</v>
      </c>
    </row>
    <row r="24" spans="2:8" ht="13.5" thickBot="1">
      <c r="B24" s="77"/>
      <c r="C24" s="66"/>
      <c r="D24" s="66"/>
      <c r="E24" s="66"/>
      <c r="F24" s="66"/>
      <c r="G24" s="78"/>
      <c r="H24" s="76"/>
    </row>
    <row r="25" spans="1:8" ht="13.5" thickBot="1">
      <c r="A25" s="24" t="s">
        <v>89</v>
      </c>
      <c r="B25" s="77"/>
      <c r="C25" s="66"/>
      <c r="D25" s="66"/>
      <c r="E25" s="66"/>
      <c r="F25" s="66"/>
      <c r="G25" s="78"/>
      <c r="H25" s="76"/>
    </row>
    <row r="26" spans="2:8" ht="12.75">
      <c r="B26" s="226"/>
      <c r="C26" s="224"/>
      <c r="D26" s="224"/>
      <c r="E26" s="224"/>
      <c r="F26" s="224"/>
      <c r="G26" s="225"/>
      <c r="H26" s="60">
        <f>SUM(H27:H28)</f>
        <v>0</v>
      </c>
    </row>
    <row r="27" spans="2:8" ht="13.5" thickBot="1">
      <c r="B27" s="77"/>
      <c r="C27" s="66"/>
      <c r="D27" s="66"/>
      <c r="E27" s="66"/>
      <c r="F27" s="66"/>
      <c r="G27" s="78"/>
      <c r="H27" s="76"/>
    </row>
    <row r="28" spans="1:8" ht="13.5" thickBot="1">
      <c r="A28" s="24" t="s">
        <v>89</v>
      </c>
      <c r="B28" s="77"/>
      <c r="C28" s="66"/>
      <c r="D28" s="66"/>
      <c r="E28" s="66"/>
      <c r="F28" s="66"/>
      <c r="G28" s="78"/>
      <c r="H28" s="76"/>
    </row>
    <row r="29" spans="2:8" ht="12.75">
      <c r="B29" s="226"/>
      <c r="C29" s="224"/>
      <c r="D29" s="224"/>
      <c r="E29" s="224"/>
      <c r="F29" s="224"/>
      <c r="G29" s="225"/>
      <c r="H29" s="60">
        <f>SUM(H30:H31)</f>
        <v>0</v>
      </c>
    </row>
    <row r="30" spans="2:8" ht="13.5" thickBot="1">
      <c r="B30" s="77"/>
      <c r="C30" s="66"/>
      <c r="D30" s="66"/>
      <c r="E30" s="66"/>
      <c r="F30" s="66"/>
      <c r="G30" s="78"/>
      <c r="H30" s="76"/>
    </row>
    <row r="31" spans="1:8" ht="13.5" thickBot="1">
      <c r="A31" s="24" t="s">
        <v>89</v>
      </c>
      <c r="B31" s="77"/>
      <c r="C31" s="66"/>
      <c r="D31" s="66"/>
      <c r="E31" s="66"/>
      <c r="F31" s="66"/>
      <c r="G31" s="78"/>
      <c r="H31" s="76"/>
    </row>
    <row r="32" spans="2:8" ht="12.75">
      <c r="B32" s="222" t="s">
        <v>100</v>
      </c>
      <c r="C32" s="223"/>
      <c r="D32" s="223"/>
      <c r="E32" s="223"/>
      <c r="F32" s="223"/>
      <c r="G32" s="223"/>
      <c r="H32" s="58">
        <f>H33+H36</f>
        <v>0</v>
      </c>
    </row>
    <row r="33" spans="2:8" ht="12.75">
      <c r="B33" s="226"/>
      <c r="C33" s="224"/>
      <c r="D33" s="224"/>
      <c r="E33" s="224"/>
      <c r="F33" s="224"/>
      <c r="G33" s="225"/>
      <c r="H33" s="60">
        <f>SUM(H34:H35)</f>
        <v>0</v>
      </c>
    </row>
    <row r="34" spans="2:8" ht="13.5" thickBot="1">
      <c r="B34" s="77"/>
      <c r="C34" s="66"/>
      <c r="D34" s="66"/>
      <c r="E34" s="66"/>
      <c r="F34" s="66"/>
      <c r="G34" s="78"/>
      <c r="H34" s="76"/>
    </row>
    <row r="35" spans="1:8" ht="13.5" thickBot="1">
      <c r="A35" s="24" t="s">
        <v>89</v>
      </c>
      <c r="B35" s="77"/>
      <c r="C35" s="66"/>
      <c r="D35" s="66"/>
      <c r="E35" s="66"/>
      <c r="F35" s="66"/>
      <c r="G35" s="78"/>
      <c r="H35" s="76"/>
    </row>
    <row r="36" spans="2:8" ht="12.75">
      <c r="B36" s="226"/>
      <c r="C36" s="224"/>
      <c r="D36" s="224"/>
      <c r="E36" s="224"/>
      <c r="F36" s="224"/>
      <c r="G36" s="225"/>
      <c r="H36" s="60">
        <f>SUM(H37:H38)</f>
        <v>0</v>
      </c>
    </row>
    <row r="37" spans="1:8" ht="13.5" thickBot="1">
      <c r="A37" s="6"/>
      <c r="B37" s="65"/>
      <c r="C37" s="66"/>
      <c r="D37" s="66"/>
      <c r="E37" s="66"/>
      <c r="F37" s="66"/>
      <c r="G37" s="78"/>
      <c r="H37" s="76"/>
    </row>
    <row r="38" spans="1:8" ht="13.5" thickBot="1">
      <c r="A38" s="24" t="s">
        <v>89</v>
      </c>
      <c r="B38" s="65"/>
      <c r="C38" s="66"/>
      <c r="D38" s="66"/>
      <c r="E38" s="66"/>
      <c r="F38" s="66"/>
      <c r="G38" s="78"/>
      <c r="H38" s="76"/>
    </row>
    <row r="39" spans="1:8" ht="15" customHeight="1">
      <c r="A39" s="6"/>
      <c r="B39" s="61" t="s">
        <v>58</v>
      </c>
      <c r="C39" s="61"/>
      <c r="D39" s="61"/>
      <c r="E39" s="61"/>
      <c r="F39" s="61"/>
      <c r="G39" s="61"/>
      <c r="H39" s="58">
        <f>H40</f>
        <v>0</v>
      </c>
    </row>
    <row r="40" spans="1:8" ht="12.75" customHeight="1">
      <c r="A40" s="6"/>
      <c r="B40" s="227" t="s">
        <v>57</v>
      </c>
      <c r="C40" s="228"/>
      <c r="D40" s="228"/>
      <c r="E40" s="228"/>
      <c r="F40" s="228"/>
      <c r="G40" s="228"/>
      <c r="H40" s="79"/>
    </row>
    <row r="41" spans="1:8" ht="13.5" customHeight="1" thickBot="1">
      <c r="A41" s="6"/>
      <c r="B41" s="229" t="s">
        <v>59</v>
      </c>
      <c r="C41" s="230"/>
      <c r="D41" s="230"/>
      <c r="E41" s="230"/>
      <c r="F41" s="230"/>
      <c r="G41" s="230"/>
      <c r="H41" s="62">
        <f>H9+H22+H32+H39</f>
        <v>0</v>
      </c>
    </row>
    <row r="42" spans="2:8" ht="13.5" thickTop="1">
      <c r="B42" s="19"/>
      <c r="C42" s="19"/>
      <c r="D42" s="19"/>
      <c r="E42" s="19"/>
      <c r="F42" s="19"/>
      <c r="G42" s="19"/>
      <c r="H42" s="63"/>
    </row>
  </sheetData>
  <sheetProtection/>
  <mergeCells count="22">
    <mergeCell ref="B40:G40"/>
    <mergeCell ref="B41:G41"/>
    <mergeCell ref="B23:G23"/>
    <mergeCell ref="B26:G26"/>
    <mergeCell ref="B29:G29"/>
    <mergeCell ref="B32:G32"/>
    <mergeCell ref="B33:G33"/>
    <mergeCell ref="B36:G36"/>
    <mergeCell ref="B9:G9"/>
    <mergeCell ref="B10:G10"/>
    <mergeCell ref="B13:G13"/>
    <mergeCell ref="B16:G16"/>
    <mergeCell ref="B19:G19"/>
    <mergeCell ref="B22:G22"/>
    <mergeCell ref="B2:H2"/>
    <mergeCell ref="B3:H3"/>
    <mergeCell ref="B6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7"/>
  <sheetViews>
    <sheetView zoomScalePageLayoutView="0" workbookViewId="0" topLeftCell="A1">
      <selection activeCell="E31" sqref="E31"/>
    </sheetView>
  </sheetViews>
  <sheetFormatPr defaultColWidth="11.421875" defaultRowHeight="12.75"/>
  <cols>
    <col min="1" max="1" width="19.57421875" style="80" customWidth="1"/>
    <col min="2" max="2" width="11.7109375" style="17" customWidth="1"/>
    <col min="3" max="3" width="34.57421875" style="0" customWidth="1"/>
    <col min="4" max="4" width="23.00390625" style="0" customWidth="1"/>
    <col min="5" max="5" width="14.8515625" style="0" customWidth="1"/>
  </cols>
  <sheetData>
    <row r="1" ht="13.5" thickBot="1"/>
    <row r="2" spans="2:6" ht="39.75" customHeight="1" thickBot="1">
      <c r="B2" s="215" t="s">
        <v>101</v>
      </c>
      <c r="C2" s="216"/>
      <c r="D2" s="216"/>
      <c r="E2" s="216"/>
      <c r="F2" s="217"/>
    </row>
    <row r="3" spans="2:6" ht="15.75">
      <c r="B3" s="185"/>
      <c r="C3" s="185"/>
      <c r="D3" s="185"/>
      <c r="E3" s="185"/>
      <c r="F3" s="185"/>
    </row>
    <row r="4" spans="2:5" ht="12.75">
      <c r="B4" s="81"/>
      <c r="C4" s="19"/>
      <c r="D4" s="19"/>
      <c r="E4" s="19"/>
    </row>
    <row r="5" spans="2:6" ht="13.5" thickBot="1">
      <c r="B5" s="81"/>
      <c r="C5" s="19"/>
      <c r="D5" s="19"/>
      <c r="E5" s="19"/>
      <c r="F5" s="19"/>
    </row>
    <row r="6" spans="2:6" ht="26.25" thickTop="1">
      <c r="B6" s="82" t="s">
        <v>35</v>
      </c>
      <c r="C6" s="240" t="s">
        <v>102</v>
      </c>
      <c r="D6" s="241"/>
      <c r="E6" s="107" t="s">
        <v>73</v>
      </c>
      <c r="F6" s="83" t="s">
        <v>36</v>
      </c>
    </row>
    <row r="7" spans="1:6" ht="12.75" customHeight="1">
      <c r="A7" s="84"/>
      <c r="B7" s="239" t="s">
        <v>103</v>
      </c>
      <c r="C7" s="233"/>
      <c r="D7" s="233"/>
      <c r="E7" s="85">
        <f>SUM(E8:E10)</f>
        <v>0</v>
      </c>
      <c r="F7" s="86"/>
    </row>
    <row r="8" spans="1:6" ht="12.75">
      <c r="A8" s="84"/>
      <c r="B8" s="87">
        <v>1</v>
      </c>
      <c r="C8" s="237"/>
      <c r="D8" s="238"/>
      <c r="E8" s="74"/>
      <c r="F8" s="89"/>
    </row>
    <row r="9" spans="1:6" ht="13.5" thickBot="1">
      <c r="A9" s="84"/>
      <c r="B9" s="90">
        <v>2</v>
      </c>
      <c r="C9" s="242"/>
      <c r="D9" s="243"/>
      <c r="E9" s="66"/>
      <c r="F9" s="91"/>
    </row>
    <row r="10" spans="1:6" ht="13.5" thickBot="1">
      <c r="A10" s="24" t="s">
        <v>89</v>
      </c>
      <c r="B10" s="92" t="s">
        <v>37</v>
      </c>
      <c r="C10" s="237"/>
      <c r="D10" s="238"/>
      <c r="E10" s="66"/>
      <c r="F10" s="91"/>
    </row>
    <row r="11" spans="1:6" ht="12.75" customHeight="1">
      <c r="A11" s="84"/>
      <c r="B11" s="239" t="s">
        <v>104</v>
      </c>
      <c r="C11" s="233"/>
      <c r="D11" s="233"/>
      <c r="E11" s="85">
        <f>SUM(E12:E14)</f>
        <v>0</v>
      </c>
      <c r="F11" s="93"/>
    </row>
    <row r="12" spans="1:6" ht="12.75">
      <c r="A12" s="84"/>
      <c r="B12" s="94">
        <v>3</v>
      </c>
      <c r="C12" s="231"/>
      <c r="D12" s="232"/>
      <c r="E12" s="95"/>
      <c r="F12" s="96"/>
    </row>
    <row r="13" spans="1:6" ht="13.5" thickBot="1">
      <c r="A13" s="84"/>
      <c r="B13" s="94">
        <v>4</v>
      </c>
      <c r="C13" s="231"/>
      <c r="D13" s="232"/>
      <c r="E13" s="95"/>
      <c r="F13" s="96"/>
    </row>
    <row r="14" spans="1:6" ht="13.5" thickBot="1">
      <c r="A14" s="24" t="s">
        <v>89</v>
      </c>
      <c r="B14" s="94" t="s">
        <v>37</v>
      </c>
      <c r="C14" s="231"/>
      <c r="D14" s="232"/>
      <c r="E14" s="95"/>
      <c r="F14" s="96"/>
    </row>
    <row r="15" spans="1:6" ht="12.75" customHeight="1">
      <c r="A15" s="84"/>
      <c r="B15" s="239" t="s">
        <v>105</v>
      </c>
      <c r="C15" s="233"/>
      <c r="D15" s="233"/>
      <c r="E15" s="85">
        <f>SUM(E16:E18)</f>
        <v>0</v>
      </c>
      <c r="F15" s="97"/>
    </row>
    <row r="16" spans="1:6" ht="12.75">
      <c r="A16" s="84"/>
      <c r="B16" s="94">
        <v>5</v>
      </c>
      <c r="C16" s="231"/>
      <c r="D16" s="232"/>
      <c r="E16" s="95"/>
      <c r="F16" s="96"/>
    </row>
    <row r="17" spans="1:6" ht="13.5" thickBot="1">
      <c r="A17" s="84"/>
      <c r="B17" s="70">
        <v>6</v>
      </c>
      <c r="C17" s="231"/>
      <c r="D17" s="232"/>
      <c r="E17" s="66"/>
      <c r="F17" s="91"/>
    </row>
    <row r="18" spans="1:6" ht="13.5" thickBot="1">
      <c r="A18" s="24" t="s">
        <v>89</v>
      </c>
      <c r="B18" s="70" t="s">
        <v>37</v>
      </c>
      <c r="C18" s="231"/>
      <c r="D18" s="232"/>
      <c r="E18" s="66"/>
      <c r="F18" s="91"/>
    </row>
    <row r="19" spans="1:6" ht="12.75" customHeight="1">
      <c r="A19" s="84"/>
      <c r="B19" s="233" t="s">
        <v>106</v>
      </c>
      <c r="C19" s="233"/>
      <c r="D19" s="233"/>
      <c r="E19" s="85">
        <f>SUM(E20:E22)</f>
        <v>0</v>
      </c>
      <c r="F19" s="97"/>
    </row>
    <row r="20" spans="1:6" ht="12.75">
      <c r="A20" s="84"/>
      <c r="B20" s="88">
        <v>7</v>
      </c>
      <c r="C20" s="231"/>
      <c r="D20" s="232"/>
      <c r="E20" s="95"/>
      <c r="F20" s="96"/>
    </row>
    <row r="21" spans="1:6" ht="13.5" thickBot="1">
      <c r="A21" s="84"/>
      <c r="B21" s="88">
        <v>8</v>
      </c>
      <c r="C21" s="231"/>
      <c r="D21" s="232"/>
      <c r="E21" s="95"/>
      <c r="F21" s="96"/>
    </row>
    <row r="22" spans="1:6" ht="13.5" thickBot="1">
      <c r="A22" s="24" t="s">
        <v>89</v>
      </c>
      <c r="B22" s="98" t="s">
        <v>37</v>
      </c>
      <c r="C22" s="231"/>
      <c r="D22" s="232"/>
      <c r="E22" s="95"/>
      <c r="F22" s="96"/>
    </row>
    <row r="23" spans="1:6" ht="12.75" customHeight="1">
      <c r="A23" s="84"/>
      <c r="B23" s="233" t="s">
        <v>107</v>
      </c>
      <c r="C23" s="233"/>
      <c r="D23" s="234"/>
      <c r="E23" s="85">
        <f>SUM(E24:E25)</f>
        <v>0</v>
      </c>
      <c r="F23" s="97"/>
    </row>
    <row r="24" spans="1:6" ht="12.75" customHeight="1" thickBot="1">
      <c r="A24" s="84"/>
      <c r="B24" s="88">
        <v>9</v>
      </c>
      <c r="C24" s="231"/>
      <c r="D24" s="232"/>
      <c r="E24" s="95"/>
      <c r="F24" s="96"/>
    </row>
    <row r="25" spans="1:6" ht="12.75" customHeight="1" thickBot="1">
      <c r="A25" s="24" t="s">
        <v>89</v>
      </c>
      <c r="B25" s="99" t="s">
        <v>37</v>
      </c>
      <c r="C25" s="235"/>
      <c r="D25" s="236"/>
      <c r="E25" s="95"/>
      <c r="F25" s="96"/>
    </row>
    <row r="26" spans="1:7" ht="13.5" customHeight="1" thickBot="1">
      <c r="A26" s="100"/>
      <c r="B26" s="101">
        <v>9</v>
      </c>
      <c r="C26" s="102"/>
      <c r="D26" s="103"/>
      <c r="E26" s="104">
        <f>E7+E11+E15+E19+E23</f>
        <v>0</v>
      </c>
      <c r="F26" s="105"/>
      <c r="G26" s="106"/>
    </row>
    <row r="27" spans="2:6" ht="13.5" thickTop="1">
      <c r="B27" s="81"/>
      <c r="C27" s="19"/>
      <c r="D27" s="19"/>
      <c r="E27" s="19"/>
      <c r="F27" s="19"/>
    </row>
  </sheetData>
  <sheetProtection/>
  <mergeCells count="22">
    <mergeCell ref="B2:F2"/>
    <mergeCell ref="B3:F3"/>
    <mergeCell ref="C6:D6"/>
    <mergeCell ref="B7:D7"/>
    <mergeCell ref="C8:D8"/>
    <mergeCell ref="C9:D9"/>
    <mergeCell ref="C10:D10"/>
    <mergeCell ref="B11:D11"/>
    <mergeCell ref="C12:D12"/>
    <mergeCell ref="C13:D13"/>
    <mergeCell ref="C14:D14"/>
    <mergeCell ref="B15:D15"/>
    <mergeCell ref="C22:D22"/>
    <mergeCell ref="B23:D23"/>
    <mergeCell ref="C24:D24"/>
    <mergeCell ref="C25:D25"/>
    <mergeCell ref="C16:D16"/>
    <mergeCell ref="C17:D17"/>
    <mergeCell ref="C18:D18"/>
    <mergeCell ref="B19:D19"/>
    <mergeCell ref="C20:D20"/>
    <mergeCell ref="C21:D21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Mendez Arroita, Alicia</dc:creator>
  <cp:keywords/>
  <dc:description/>
  <cp:lastModifiedBy>García Bueno, Miren Estíbaliz</cp:lastModifiedBy>
  <dcterms:created xsi:type="dcterms:W3CDTF">2019-07-23T10:17:43Z</dcterms:created>
  <dcterms:modified xsi:type="dcterms:W3CDTF">2022-04-08T06:10:54Z</dcterms:modified>
  <cp:category/>
  <cp:version/>
  <cp:contentType/>
  <cp:contentStatus/>
</cp:coreProperties>
</file>