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1" activeTab="1"/>
  </bookViews>
  <sheets>
    <sheet name="report" sheetId="1" state="hidden" r:id="rId1"/>
    <sheet name="PPTO. GENERAL" sheetId="2" r:id="rId2"/>
    <sheet name="PPTO. RUBROS" sheetId="3" r:id="rId3"/>
    <sheet name="PPTO. ACTIVIDADES" sheetId="4" r:id="rId4"/>
    <sheet name="LISTADO PERSONAL" sheetId="5" r:id="rId5"/>
  </sheet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4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5.xml><?xml version="1.0" encoding="utf-8"?>
<comments xmlns="http://schemas.openxmlformats.org/spreadsheetml/2006/main">
  <authors>
    <author>D?ez Arregui, Mar?a Pilar</author>
    <author>Proyectos01</author>
  </authors>
  <commentList>
    <comment ref="C6" authorId="0">
      <text>
        <r>
          <rPr>
            <b/>
            <sz val="9"/>
            <rFont val="Tahoma"/>
            <family val="2"/>
          </rPr>
          <t>AVCD/GLEA: clasificar el personal según su tipología e identificar el puesto (ej: coordinador/a, asistente, asesor/a X, técnico/a X, contable, abogado/a, logista…)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ACVD/GLEA: indicar el porcentaje de cada tipo de personal sobre el total de la subvención</t>
        </r>
        <r>
          <rPr>
            <sz val="9"/>
            <rFont val="Tahoma"/>
            <family val="2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B26" authorId="0">
      <text>
        <r>
          <rPr>
            <b/>
            <sz val="9"/>
            <rFont val="Tahoma"/>
            <family val="2"/>
          </rPr>
          <t>AVCD/GLEA: número total de personas contratadas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AVCD: total gasto de personal</t>
        </r>
      </text>
    </comment>
    <comment ref="F26" authorId="0">
      <text>
        <r>
          <rPr>
            <b/>
            <sz val="9"/>
            <rFont val="Tahoma"/>
            <family val="2"/>
          </rPr>
          <t xml:space="preserve">AVCD: indicar el porcentaje del personal sobre la subvención
</t>
        </r>
      </text>
    </comment>
  </commentList>
</comments>
</file>

<file path=xl/sharedStrings.xml><?xml version="1.0" encoding="utf-8"?>
<sst xmlns="http://schemas.openxmlformats.org/spreadsheetml/2006/main" count="158" uniqueCount="115">
  <si>
    <t>2019-000-1002007</t>
  </si>
  <si>
    <t>AVCD [10]</t>
  </si>
  <si>
    <t>A.I. Identificación [80]</t>
  </si>
  <si>
    <t>A.II. Provisión de bienes y servicios, para la protección de comunidades y personas [81]</t>
  </si>
  <si>
    <t>A.III.1. Fortalecimiento de organizaciones (entidad beneficiaria) [82]</t>
  </si>
  <si>
    <t>A.III.2. Fortalecimiento de organizaciones (socia local) [83]</t>
  </si>
  <si>
    <t>A.IV.1. Testimonio, denuncia e incidencia (local-nacional) [84]</t>
  </si>
  <si>
    <t>A.IV.2. Testimonio, denuncia e incidencia (CAE) [85]</t>
  </si>
  <si>
    <t>A.IV.3. Testimonio, denuncia e incidencia (internacional) [86]</t>
  </si>
  <si>
    <t>A.V.1. Personal local [87]</t>
  </si>
  <si>
    <t>A.V.2. Personal expatriado  [88]</t>
  </si>
  <si>
    <t>A.VI. Funcionamiento [89]</t>
  </si>
  <si>
    <t>A.VII.1. Evaluación [90]</t>
  </si>
  <si>
    <t>A.VII.2. Auditoría  [91]</t>
  </si>
  <si>
    <t>Gastos administrativos en la CAE [35]</t>
  </si>
  <si>
    <t>PARTIDAS</t>
  </si>
  <si>
    <t>AVCD</t>
  </si>
  <si>
    <t xml:space="preserve">% </t>
  </si>
  <si>
    <t>A.I. Gastos de identificación</t>
  </si>
  <si>
    <t>A.II. Gastos de provisión de bienes y servicios, para la protección de comunidades y personas</t>
  </si>
  <si>
    <t>A.III. Gastos de fortalecimiento de organizaciones humanitarias</t>
  </si>
  <si>
    <t xml:space="preserve">      A.III.1. Entidad beneficiaria </t>
  </si>
  <si>
    <t xml:space="preserve">      A.III.2. Socia local </t>
  </si>
  <si>
    <t>A.IV. Gastos de testimonio, denuncia e incidencia</t>
  </si>
  <si>
    <t xml:space="preserve">      A.IV.1. Locales y nacionales </t>
  </si>
  <si>
    <t xml:space="preserve">      A.IV.2. En la CAE </t>
  </si>
  <si>
    <t xml:space="preserve">      A.IV.3. Internacionales </t>
  </si>
  <si>
    <t>A.V. Gastos de personal</t>
  </si>
  <si>
    <t xml:space="preserve">      A.V.I. Personal local </t>
  </si>
  <si>
    <t xml:space="preserve">      A.V.2. Personal expatriado </t>
  </si>
  <si>
    <t>A.VI. Gastos de funcionamiento</t>
  </si>
  <si>
    <t>A.VII. Gastos de evaluación y auditoría</t>
  </si>
  <si>
    <t xml:space="preserve">      A.VII.1. Evaluación</t>
  </si>
  <si>
    <t xml:space="preserve">      A.VII. 2. Auditoría </t>
  </si>
  <si>
    <t>TOTAL COSTES DIRECTOS</t>
  </si>
  <si>
    <t>COSTES INDIRECTOS</t>
  </si>
  <si>
    <t>Gastos administrativos en la CAE</t>
  </si>
  <si>
    <t>TOTAL COSTES INDIRECTOS</t>
  </si>
  <si>
    <t>TOTAL GENERAL EN EUROS</t>
  </si>
  <si>
    <t>Requisitos Presupuestarios PRE-EH</t>
  </si>
  <si>
    <t>Criterio</t>
  </si>
  <si>
    <t>Límite Máximo</t>
  </si>
  <si>
    <t>Cumplimiento</t>
  </si>
  <si>
    <t>Total Subvención</t>
  </si>
  <si>
    <t>Costes Indirectos</t>
  </si>
  <si>
    <t>Requisitos Presupuestarios EHE</t>
  </si>
  <si>
    <t>PRESUPUESTO ROR RUBROS
 AYUDAS A INTERVENCIONES HUMANITARIAS</t>
  </si>
  <si>
    <t xml:space="preserve">T/C = </t>
  </si>
  <si>
    <t>CONCEPTO</t>
  </si>
  <si>
    <t>Proforma 
Nº</t>
  </si>
  <si>
    <t>UNIDAD</t>
  </si>
  <si>
    <t>COSTE UNITARIO (M.LOCAL)</t>
  </si>
  <si>
    <t>CANTIDAD</t>
  </si>
  <si>
    <t>TOTAL MONEDA LOCAL</t>
  </si>
  <si>
    <t>TOTAL EUROS</t>
  </si>
  <si>
    <t>A.I.</t>
  </si>
  <si>
    <t>Gastos de identificación</t>
  </si>
  <si>
    <t>INSERTAR FILA</t>
  </si>
  <si>
    <t>A.II.</t>
  </si>
  <si>
    <t>Gastos de provisión de bienes y servicios, para la protección de comunidades y personas</t>
  </si>
  <si>
    <t>A.III.</t>
  </si>
  <si>
    <t>Gastos de fortalecimiento de organizaciones humanitarias</t>
  </si>
  <si>
    <t xml:space="preserve">      A.III.1. </t>
  </si>
  <si>
    <t xml:space="preserve">Entidad beneficiaria </t>
  </si>
  <si>
    <t xml:space="preserve">      A.III.2.</t>
  </si>
  <si>
    <t xml:space="preserve"> Socia local </t>
  </si>
  <si>
    <t>A.IV.</t>
  </si>
  <si>
    <t>Gastos de testimonio, denuncia e incidencia</t>
  </si>
  <si>
    <t xml:space="preserve">      A.IV.1.</t>
  </si>
  <si>
    <t xml:space="preserve">Locales y nacionales </t>
  </si>
  <si>
    <t xml:space="preserve">      A.IV.2</t>
  </si>
  <si>
    <t xml:space="preserve">En la CAE </t>
  </si>
  <si>
    <t xml:space="preserve">      A.IV.3.</t>
  </si>
  <si>
    <t xml:space="preserve">Internacionales </t>
  </si>
  <si>
    <t>A.V.</t>
  </si>
  <si>
    <t>Gastos de personal</t>
  </si>
  <si>
    <t xml:space="preserve">      A.V.I. </t>
  </si>
  <si>
    <t xml:space="preserve">Personal local </t>
  </si>
  <si>
    <t xml:space="preserve">      A.V.2. </t>
  </si>
  <si>
    <t xml:space="preserve">Personal expatriado </t>
  </si>
  <si>
    <t>A.VI.</t>
  </si>
  <si>
    <t>Gastos de funcionamiento</t>
  </si>
  <si>
    <t>A.VII.</t>
  </si>
  <si>
    <t xml:space="preserve"> Gastos de evaluación y auditoría</t>
  </si>
  <si>
    <t xml:space="preserve">      A.VII.1. </t>
  </si>
  <si>
    <t>Evaluación</t>
  </si>
  <si>
    <t xml:space="preserve"> </t>
  </si>
  <si>
    <t xml:space="preserve">     A.VII.2.</t>
  </si>
  <si>
    <t>Auditoría</t>
  </si>
  <si>
    <t>Gastos administrativos en la Comunidad Autónoma de Euskadi</t>
  </si>
  <si>
    <t xml:space="preserve"> TOTAL GENERAL</t>
  </si>
  <si>
    <t>PRESUPUESTO POR ACTIVIDADES
AYUDAS A INTERVENCIONES HUMANITARIAS</t>
  </si>
  <si>
    <t>ACTIVIDADES</t>
  </si>
  <si>
    <t>COSTE 
UNITARIO (M.LOCAL)</t>
  </si>
  <si>
    <t>TOTAL 
MONEDA
 LOCAL</t>
  </si>
  <si>
    <t>Partidas</t>
  </si>
  <si>
    <t>Rubros</t>
  </si>
  <si>
    <t>RESULTADO 1</t>
  </si>
  <si>
    <t xml:space="preserve">Actividad 1.1. </t>
  </si>
  <si>
    <t>RESULTADO 2</t>
  </si>
  <si>
    <t>RESULTADO 3</t>
  </si>
  <si>
    <t xml:space="preserve">TOTAL GENERAL </t>
  </si>
  <si>
    <t>LISTADO PERSONAL
AYUDAS A INTERVENCIONES HUMANITARIAS</t>
  </si>
  <si>
    <t>Nº</t>
  </si>
  <si>
    <t>TIPO DE PERSONAL/PUESTO</t>
  </si>
  <si>
    <t>%</t>
  </si>
  <si>
    <t>PEE: Personal eje estratégico A.II</t>
  </si>
  <si>
    <t>…</t>
  </si>
  <si>
    <t>PEE: Personal eje estratégico A.III</t>
  </si>
  <si>
    <t>PEE: Personal eje estratégico A.IV</t>
  </si>
  <si>
    <t>PL: Personal local A.V</t>
  </si>
  <si>
    <t>PE: Personal expatriado A.V</t>
  </si>
  <si>
    <r>
      <t xml:space="preserve">PRESUPUESTO GENERAL EN EUROS
 AYUDAS A INTERVENCIONES HUMANITARIAS </t>
    </r>
    <r>
      <rPr>
        <b/>
        <sz val="11"/>
        <color indexed="10"/>
        <rFont val="Arial"/>
        <family val="2"/>
      </rPr>
      <t>2022</t>
    </r>
    <r>
      <rPr>
        <sz val="11"/>
        <color indexed="8"/>
        <rFont val="Arial"/>
        <family val="2"/>
      </rPr>
      <t xml:space="preserve">
</t>
    </r>
  </si>
  <si>
    <t>A. COSTES DIRECTOS</t>
  </si>
  <si>
    <t>B. COSTES INDIRECTOS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</si>
</sst>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€"/>
  </numFmts>
  <fonts count="57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double"/>
      <top style="thin"/>
      <bottom style="dotted"/>
    </border>
    <border>
      <left style="double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dotted"/>
      <bottom style="thin"/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/>
      <bottom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double"/>
      <right style="medium"/>
      <top style="dotted"/>
      <bottom style="thin"/>
    </border>
    <border>
      <left style="medium"/>
      <right style="medium"/>
      <top style="dotted"/>
      <bottom style="thin"/>
    </border>
    <border>
      <left/>
      <right style="double"/>
      <top/>
      <bottom/>
    </border>
    <border>
      <left/>
      <right style="medium"/>
      <top style="thin"/>
      <bottom style="thin"/>
    </border>
    <border>
      <left style="double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medium"/>
    </border>
    <border>
      <left style="double"/>
      <right/>
      <top/>
      <bottom style="medium"/>
    </border>
    <border>
      <left/>
      <right style="double"/>
      <top style="medium"/>
      <bottom style="medium"/>
    </border>
    <border>
      <left/>
      <right style="double"/>
      <top/>
      <bottom style="medium"/>
    </border>
    <border>
      <left style="double"/>
      <right style="medium"/>
      <top/>
      <bottom style="double"/>
    </border>
    <border>
      <left style="medium"/>
      <right style="medium"/>
      <top style="medium"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/>
      <right/>
      <top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/>
      <top style="double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35" borderId="11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36" borderId="14" xfId="0" applyFont="1" applyFill="1" applyBorder="1" applyAlignment="1">
      <alignment wrapText="1"/>
    </xf>
    <xf numFmtId="10" fontId="6" fillId="36" borderId="15" xfId="0" applyNumberFormat="1" applyFont="1" applyFill="1" applyBorder="1" applyAlignment="1">
      <alignment horizontal="right" wrapText="1"/>
    </xf>
    <xf numFmtId="0" fontId="6" fillId="36" borderId="16" xfId="0" applyFont="1" applyFill="1" applyBorder="1" applyAlignment="1">
      <alignment wrapText="1"/>
    </xf>
    <xf numFmtId="4" fontId="6" fillId="36" borderId="17" xfId="0" applyNumberFormat="1" applyFont="1" applyFill="1" applyBorder="1" applyAlignment="1">
      <alignment horizontal="right" wrapText="1"/>
    </xf>
    <xf numFmtId="10" fontId="6" fillId="36" borderId="18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wrapText="1"/>
    </xf>
    <xf numFmtId="4" fontId="7" fillId="0" borderId="20" xfId="0" applyNumberFormat="1" applyFont="1" applyBorder="1" applyAlignment="1">
      <alignment horizontal="center" wrapText="1"/>
    </xf>
    <xf numFmtId="10" fontId="0" fillId="0" borderId="21" xfId="0" applyNumberFormat="1" applyFont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 wrapText="1"/>
    </xf>
    <xf numFmtId="10" fontId="0" fillId="0" borderId="24" xfId="0" applyNumberFormat="1" applyFont="1" applyBorder="1" applyAlignment="1">
      <alignment horizontal="center" wrapText="1"/>
    </xf>
    <xf numFmtId="10" fontId="6" fillId="36" borderId="25" xfId="0" applyNumberFormat="1" applyFont="1" applyFill="1" applyBorder="1" applyAlignment="1">
      <alignment horizontal="right" wrapText="1"/>
    </xf>
    <xf numFmtId="0" fontId="7" fillId="0" borderId="26" xfId="0" applyFont="1" applyFill="1" applyBorder="1" applyAlignment="1">
      <alignment wrapText="1"/>
    </xf>
    <xf numFmtId="4" fontId="7" fillId="0" borderId="27" xfId="0" applyNumberFormat="1" applyFont="1" applyBorder="1" applyAlignment="1">
      <alignment horizontal="center" wrapText="1"/>
    </xf>
    <xf numFmtId="10" fontId="0" fillId="0" borderId="28" xfId="0" applyNumberFormat="1" applyFont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4" fontId="7" fillId="0" borderId="30" xfId="0" applyNumberFormat="1" applyFont="1" applyBorder="1" applyAlignment="1">
      <alignment horizontal="center" wrapText="1"/>
    </xf>
    <xf numFmtId="10" fontId="0" fillId="0" borderId="31" xfId="0" applyNumberFormat="1" applyFont="1" applyBorder="1" applyAlignment="1">
      <alignment horizontal="center" wrapText="1"/>
    </xf>
    <xf numFmtId="0" fontId="7" fillId="0" borderId="32" xfId="0" applyFont="1" applyFill="1" applyBorder="1" applyAlignment="1">
      <alignment wrapText="1"/>
    </xf>
    <xf numFmtId="4" fontId="7" fillId="0" borderId="33" xfId="0" applyNumberFormat="1" applyFont="1" applyBorder="1" applyAlignment="1">
      <alignment horizontal="center" wrapText="1"/>
    </xf>
    <xf numFmtId="10" fontId="6" fillId="0" borderId="28" xfId="0" applyNumberFormat="1" applyFont="1" applyBorder="1" applyAlignment="1">
      <alignment horizontal="right" wrapText="1"/>
    </xf>
    <xf numFmtId="10" fontId="6" fillId="0" borderId="24" xfId="0" applyNumberFormat="1" applyFont="1" applyBorder="1" applyAlignment="1">
      <alignment horizontal="right" wrapText="1"/>
    </xf>
    <xf numFmtId="0" fontId="0" fillId="0" borderId="34" xfId="0" applyBorder="1" applyAlignment="1">
      <alignment/>
    </xf>
    <xf numFmtId="0" fontId="6" fillId="36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4" fontId="7" fillId="0" borderId="37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6" fillId="35" borderId="38" xfId="0" applyFont="1" applyFill="1" applyBorder="1" applyAlignment="1">
      <alignment wrapText="1"/>
    </xf>
    <xf numFmtId="4" fontId="6" fillId="34" borderId="39" xfId="0" applyNumberFormat="1" applyFont="1" applyFill="1" applyBorder="1" applyAlignment="1">
      <alignment horizontal="right" wrapText="1"/>
    </xf>
    <xf numFmtId="10" fontId="6" fillId="34" borderId="4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6" fillId="35" borderId="41" xfId="0" applyFont="1" applyFill="1" applyBorder="1" applyAlignment="1">
      <alignment wrapText="1"/>
    </xf>
    <xf numFmtId="4" fontId="0" fillId="35" borderId="12" xfId="0" applyNumberFormat="1" applyFont="1" applyFill="1" applyBorder="1" applyAlignment="1">
      <alignment horizontal="justify" vertical="top" wrapText="1"/>
    </xf>
    <xf numFmtId="10" fontId="0" fillId="35" borderId="42" xfId="0" applyNumberFormat="1" applyFont="1" applyFill="1" applyBorder="1" applyAlignment="1">
      <alignment horizontal="center" wrapText="1"/>
    </xf>
    <xf numFmtId="0" fontId="0" fillId="0" borderId="38" xfId="0" applyFont="1" applyFill="1" applyBorder="1" applyAlignment="1">
      <alignment wrapText="1"/>
    </xf>
    <xf numFmtId="4" fontId="0" fillId="0" borderId="39" xfId="0" applyNumberFormat="1" applyFont="1" applyBorder="1" applyAlignment="1">
      <alignment horizontal="right" wrapText="1"/>
    </xf>
    <xf numFmtId="10" fontId="0" fillId="0" borderId="43" xfId="0" applyNumberFormat="1" applyFont="1" applyBorder="1" applyAlignment="1">
      <alignment horizontal="right" wrapText="1"/>
    </xf>
    <xf numFmtId="10" fontId="6" fillId="34" borderId="43" xfId="0" applyNumberFormat="1" applyFont="1" applyFill="1" applyBorder="1" applyAlignment="1">
      <alignment horizontal="right" wrapText="1"/>
    </xf>
    <xf numFmtId="0" fontId="6" fillId="35" borderId="44" xfId="0" applyFont="1" applyFill="1" applyBorder="1" applyAlignment="1">
      <alignment wrapText="1"/>
    </xf>
    <xf numFmtId="4" fontId="6" fillId="35" borderId="45" xfId="0" applyNumberFormat="1" applyFont="1" applyFill="1" applyBorder="1" applyAlignment="1">
      <alignment horizontal="right" wrapText="1"/>
    </xf>
    <xf numFmtId="10" fontId="6" fillId="35" borderId="46" xfId="0" applyNumberFormat="1" applyFont="1" applyFill="1" applyBorder="1" applyAlignment="1">
      <alignment horizontal="right" wrapText="1"/>
    </xf>
    <xf numFmtId="0" fontId="8" fillId="34" borderId="47" xfId="0" applyFont="1" applyFill="1" applyBorder="1" applyAlignment="1">
      <alignment horizontal="center" wrapText="1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vertical="top" wrapText="1"/>
    </xf>
    <xf numFmtId="0" fontId="53" fillId="0" borderId="50" xfId="0" applyFont="1" applyFill="1" applyBorder="1" applyAlignment="1">
      <alignment horizontal="center" wrapText="1"/>
    </xf>
    <xf numFmtId="4" fontId="53" fillId="0" borderId="51" xfId="0" applyNumberFormat="1" applyFont="1" applyFill="1" applyBorder="1" applyAlignment="1">
      <alignment horizontal="center" wrapText="1"/>
    </xf>
    <xf numFmtId="0" fontId="53" fillId="0" borderId="52" xfId="0" applyFont="1" applyFill="1" applyBorder="1" applyAlignment="1">
      <alignment horizontal="center" wrapText="1"/>
    </xf>
    <xf numFmtId="0" fontId="53" fillId="0" borderId="53" xfId="0" applyFont="1" applyFill="1" applyBorder="1" applyAlignment="1">
      <alignment horizontal="center" wrapText="1"/>
    </xf>
    <xf numFmtId="4" fontId="53" fillId="0" borderId="54" xfId="0" applyNumberFormat="1" applyFont="1" applyFill="1" applyBorder="1" applyAlignment="1">
      <alignment horizontal="center" wrapText="1"/>
    </xf>
    <xf numFmtId="0" fontId="53" fillId="0" borderId="5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34" borderId="48" xfId="0" applyFont="1" applyFill="1" applyBorder="1" applyAlignment="1">
      <alignment horizontal="center" wrapText="1"/>
    </xf>
    <xf numFmtId="0" fontId="8" fillId="34" borderId="56" xfId="0" applyFont="1" applyFill="1" applyBorder="1" applyAlignment="1">
      <alignment horizontal="center" wrapText="1"/>
    </xf>
    <xf numFmtId="4" fontId="53" fillId="0" borderId="55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7" borderId="57" xfId="0" applyFont="1" applyFill="1" applyBorder="1" applyAlignment="1" applyProtection="1">
      <alignment/>
      <protection/>
    </xf>
    <xf numFmtId="0" fontId="6" fillId="34" borderId="58" xfId="0" applyFont="1" applyFill="1" applyBorder="1" applyAlignment="1" applyProtection="1">
      <alignment horizontal="left" vertical="center" indent="1"/>
      <protection/>
    </xf>
    <xf numFmtId="4" fontId="6" fillId="34" borderId="59" xfId="52" applyNumberFormat="1" applyFont="1" applyFill="1" applyBorder="1" applyAlignment="1" applyProtection="1">
      <alignment horizontal="right" vertical="center" wrapText="1"/>
      <protection/>
    </xf>
    <xf numFmtId="0" fontId="12" fillId="38" borderId="60" xfId="52" applyFont="1" applyFill="1" applyBorder="1" applyAlignment="1">
      <alignment horizontal="center"/>
      <protection/>
    </xf>
    <xf numFmtId="174" fontId="6" fillId="34" borderId="59" xfId="52" applyNumberFormat="1" applyFont="1" applyFill="1" applyBorder="1" applyAlignment="1" applyProtection="1">
      <alignment horizontal="right" vertical="center" wrapText="1"/>
      <protection/>
    </xf>
    <xf numFmtId="0" fontId="12" fillId="0" borderId="0" xfId="52" applyFont="1" applyFill="1" applyBorder="1" applyAlignment="1">
      <alignment horizontal="center"/>
      <protection/>
    </xf>
    <xf numFmtId="0" fontId="13" fillId="36" borderId="61" xfId="0" applyFont="1" applyFill="1" applyBorder="1" applyAlignment="1" applyProtection="1">
      <alignment vertical="center"/>
      <protection/>
    </xf>
    <xf numFmtId="0" fontId="13" fillId="36" borderId="62" xfId="0" applyFont="1" applyFill="1" applyBorder="1" applyAlignment="1">
      <alignment wrapText="1"/>
    </xf>
    <xf numFmtId="0" fontId="13" fillId="36" borderId="63" xfId="0" applyFont="1" applyFill="1" applyBorder="1" applyAlignment="1">
      <alignment wrapText="1"/>
    </xf>
    <xf numFmtId="0" fontId="13" fillId="36" borderId="58" xfId="0" applyFont="1" applyFill="1" applyBorder="1" applyAlignment="1">
      <alignment wrapText="1"/>
    </xf>
    <xf numFmtId="174" fontId="7" fillId="36" borderId="64" xfId="0" applyNumberFormat="1" applyFont="1" applyFill="1" applyBorder="1" applyAlignment="1">
      <alignment horizontal="center" wrapText="1"/>
    </xf>
    <xf numFmtId="174" fontId="13" fillId="36" borderId="59" xfId="52" applyNumberFormat="1" applyFont="1" applyFill="1" applyBorder="1" applyAlignment="1" applyProtection="1">
      <alignment horizontal="center" vertical="center" wrapText="1"/>
      <protection/>
    </xf>
    <xf numFmtId="0" fontId="12" fillId="38" borderId="57" xfId="52" applyFont="1" applyFill="1" applyBorder="1" applyAlignment="1">
      <alignment horizontal="center"/>
      <protection/>
    </xf>
    <xf numFmtId="0" fontId="6" fillId="0" borderId="65" xfId="0" applyFont="1" applyFill="1" applyBorder="1" applyAlignment="1">
      <alignment wrapText="1"/>
    </xf>
    <xf numFmtId="0" fontId="6" fillId="0" borderId="66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36" borderId="67" xfId="0" applyFont="1" applyFill="1" applyBorder="1" applyAlignment="1" applyProtection="1">
      <alignment vertical="center"/>
      <protection/>
    </xf>
    <xf numFmtId="0" fontId="13" fillId="36" borderId="68" xfId="0" applyFont="1" applyFill="1" applyBorder="1" applyAlignment="1">
      <alignment wrapText="1"/>
    </xf>
    <xf numFmtId="0" fontId="13" fillId="36" borderId="58" xfId="0" applyFont="1" applyFill="1" applyBorder="1" applyAlignment="1" applyProtection="1">
      <alignment horizontal="center" vertical="center"/>
      <protection/>
    </xf>
    <xf numFmtId="0" fontId="13" fillId="36" borderId="62" xfId="52" applyFont="1" applyFill="1" applyBorder="1" applyAlignment="1" applyProtection="1">
      <alignment vertical="center" wrapText="1"/>
      <protection/>
    </xf>
    <xf numFmtId="0" fontId="13" fillId="36" borderId="63" xfId="52" applyFont="1" applyFill="1" applyBorder="1" applyAlignment="1" applyProtection="1">
      <alignment vertical="center" wrapText="1"/>
      <protection/>
    </xf>
    <xf numFmtId="0" fontId="13" fillId="36" borderId="58" xfId="52" applyFont="1" applyFill="1" applyBorder="1" applyAlignment="1" applyProtection="1">
      <alignment vertical="center" wrapText="1"/>
      <protection/>
    </xf>
    <xf numFmtId="174" fontId="7" fillId="36" borderId="69" xfId="52" applyNumberFormat="1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69" xfId="52" applyFont="1" applyFill="1" applyBorder="1" applyAlignment="1" applyProtection="1">
      <alignment horizontal="left" vertical="center" wrapText="1"/>
      <protection/>
    </xf>
    <xf numFmtId="0" fontId="13" fillId="36" borderId="69" xfId="52" applyFont="1" applyFill="1" applyBorder="1" applyAlignment="1" applyProtection="1">
      <alignment horizontal="left" vertical="center" wrapText="1"/>
      <protection/>
    </xf>
    <xf numFmtId="174" fontId="7" fillId="36" borderId="59" xfId="52" applyNumberFormat="1" applyFont="1" applyFill="1" applyBorder="1" applyAlignment="1" applyProtection="1">
      <alignment horizontal="center" vertical="center" wrapText="1"/>
      <protection/>
    </xf>
    <xf numFmtId="174" fontId="54" fillId="39" borderId="59" xfId="52" applyNumberFormat="1" applyFont="1" applyFill="1" applyBorder="1" applyAlignment="1" applyProtection="1">
      <alignment horizontal="right" vertical="center" wrapText="1"/>
      <protection/>
    </xf>
    <xf numFmtId="4" fontId="54" fillId="39" borderId="59" xfId="52" applyNumberFormat="1" applyFont="1" applyFill="1" applyBorder="1" applyAlignment="1" applyProtection="1">
      <alignment horizontal="right" vertical="center" wrapText="1"/>
      <protection/>
    </xf>
    <xf numFmtId="4" fontId="54" fillId="39" borderId="70" xfId="52" applyNumberFormat="1" applyFont="1" applyFill="1" applyBorder="1" applyAlignment="1" applyProtection="1">
      <alignment horizontal="right" vertical="center"/>
      <protection/>
    </xf>
    <xf numFmtId="0" fontId="0" fillId="0" borderId="71" xfId="0" applyFill="1" applyBorder="1" applyAlignment="1" applyProtection="1">
      <alignment/>
      <protection/>
    </xf>
    <xf numFmtId="0" fontId="6" fillId="35" borderId="67" xfId="0" applyFont="1" applyFill="1" applyBorder="1" applyAlignment="1" applyProtection="1">
      <alignment vertical="center"/>
      <protection/>
    </xf>
    <xf numFmtId="0" fontId="6" fillId="35" borderId="69" xfId="52" applyFont="1" applyFill="1" applyBorder="1" applyAlignment="1" applyProtection="1">
      <alignment vertical="center" wrapText="1"/>
      <protection/>
    </xf>
    <xf numFmtId="0" fontId="6" fillId="35" borderId="63" xfId="52" applyFont="1" applyFill="1" applyBorder="1" applyAlignment="1" applyProtection="1">
      <alignment vertical="center" wrapText="1"/>
      <protection/>
    </xf>
    <xf numFmtId="0" fontId="6" fillId="35" borderId="58" xfId="52" applyFont="1" applyFill="1" applyBorder="1" applyAlignment="1" applyProtection="1">
      <alignment vertical="center" wrapText="1"/>
      <protection/>
    </xf>
    <xf numFmtId="0" fontId="6" fillId="35" borderId="66" xfId="52" applyFont="1" applyFill="1" applyBorder="1" applyAlignment="1" applyProtection="1">
      <alignment horizontal="left" vertical="center"/>
      <protection/>
    </xf>
    <xf numFmtId="4" fontId="54" fillId="39" borderId="69" xfId="52" applyNumberFormat="1" applyFont="1" applyFill="1" applyBorder="1" applyAlignment="1" applyProtection="1">
      <alignment vertical="center"/>
      <protection/>
    </xf>
    <xf numFmtId="4" fontId="6" fillId="35" borderId="65" xfId="52" applyNumberFormat="1" applyFont="1" applyFill="1" applyBorder="1" applyAlignment="1" applyProtection="1">
      <alignment horizontal="right" vertical="center" wrapText="1"/>
      <protection/>
    </xf>
    <xf numFmtId="4" fontId="6" fillId="35" borderId="69" xfId="52" applyNumberFormat="1" applyFont="1" applyFill="1" applyBorder="1" applyAlignment="1" applyProtection="1">
      <alignment horizontal="right" vertical="center" wrapText="1"/>
      <protection/>
    </xf>
    <xf numFmtId="0" fontId="54" fillId="39" borderId="63" xfId="52" applyFont="1" applyFill="1" applyBorder="1" applyAlignment="1" applyProtection="1">
      <alignment vertical="center"/>
      <protection/>
    </xf>
    <xf numFmtId="4" fontId="54" fillId="39" borderId="72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9" borderId="73" xfId="52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left" vertical="center" indent="1"/>
      <protection/>
    </xf>
    <xf numFmtId="0" fontId="0" fillId="0" borderId="69" xfId="52" applyFont="1" applyFill="1" applyBorder="1" applyAlignment="1" applyProtection="1">
      <alignment horizontal="left" vertical="center" wrapText="1"/>
      <protection/>
    </xf>
    <xf numFmtId="0" fontId="0" fillId="0" borderId="69" xfId="52" applyFont="1" applyFill="1" applyBorder="1" applyAlignment="1" applyProtection="1">
      <alignment horizontal="center" vertical="center" wrapText="1"/>
      <protection/>
    </xf>
    <xf numFmtId="174" fontId="0" fillId="0" borderId="69" xfId="52" applyNumberFormat="1" applyFont="1" applyFill="1" applyBorder="1" applyAlignment="1" applyProtection="1">
      <alignment horizontal="center" vertical="center" wrapText="1"/>
      <protection/>
    </xf>
    <xf numFmtId="174" fontId="0" fillId="0" borderId="59" xfId="52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4" fontId="0" fillId="0" borderId="59" xfId="52" applyNumberFormat="1" applyFont="1" applyFill="1" applyBorder="1" applyAlignment="1" applyProtection="1">
      <alignment horizontal="right" vertical="center" wrapText="1"/>
      <protection/>
    </xf>
    <xf numFmtId="0" fontId="0" fillId="0" borderId="61" xfId="52" applyFont="1" applyFill="1" applyBorder="1" applyAlignment="1" applyProtection="1">
      <alignment horizontal="left" vertical="center" wrapText="1"/>
      <protection/>
    </xf>
    <xf numFmtId="0" fontId="0" fillId="0" borderId="62" xfId="52" applyFont="1" applyFill="1" applyBorder="1" applyAlignment="1" applyProtection="1">
      <alignment horizontal="left" vertical="center" wrapText="1"/>
      <protection/>
    </xf>
    <xf numFmtId="0" fontId="0" fillId="0" borderId="69" xfId="52" applyFont="1" applyFill="1" applyBorder="1" applyAlignment="1" applyProtection="1">
      <alignment vertical="center" wrapText="1"/>
      <protection/>
    </xf>
    <xf numFmtId="174" fontId="0" fillId="0" borderId="69" xfId="52" applyNumberFormat="1" applyFont="1" applyFill="1" applyBorder="1" applyAlignment="1" applyProtection="1">
      <alignment vertical="center" wrapText="1"/>
      <protection/>
    </xf>
    <xf numFmtId="4" fontId="0" fillId="0" borderId="69" xfId="52" applyNumberFormat="1" applyFont="1" applyFill="1" applyBorder="1" applyAlignment="1" applyProtection="1">
      <alignment horizontal="right" vertical="center" wrapText="1"/>
      <protection/>
    </xf>
    <xf numFmtId="0" fontId="0" fillId="0" borderId="67" xfId="0" applyFont="1" applyFill="1" applyBorder="1" applyAlignment="1" applyProtection="1">
      <alignment horizontal="left" vertical="center" indent="1"/>
      <protection/>
    </xf>
    <xf numFmtId="174" fontId="0" fillId="0" borderId="69" xfId="52" applyNumberFormat="1" applyFont="1" applyFill="1" applyBorder="1" applyAlignment="1" applyProtection="1">
      <alignment horizontal="right" vertical="center" wrapText="1"/>
      <protection/>
    </xf>
    <xf numFmtId="4" fontId="0" fillId="0" borderId="65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54" fillId="39" borderId="74" xfId="52" applyFont="1" applyFill="1" applyBorder="1" applyAlignment="1" applyProtection="1">
      <alignment horizontal="center" vertical="center"/>
      <protection/>
    </xf>
    <xf numFmtId="0" fontId="54" fillId="39" borderId="75" xfId="52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/>
    </xf>
    <xf numFmtId="4" fontId="6" fillId="35" borderId="76" xfId="52" applyNumberFormat="1" applyFont="1" applyFill="1" applyBorder="1" applyAlignment="1" applyProtection="1">
      <alignment horizontal="right" vertical="center" wrapText="1"/>
      <protection/>
    </xf>
    <xf numFmtId="0" fontId="6" fillId="35" borderId="59" xfId="52" applyFont="1" applyFill="1" applyBorder="1" applyAlignment="1" applyProtection="1">
      <alignment vertical="center" wrapText="1"/>
      <protection/>
    </xf>
    <xf numFmtId="0" fontId="0" fillId="0" borderId="67" xfId="52" applyFont="1" applyFill="1" applyBorder="1" applyAlignment="1" applyProtection="1">
      <alignment horizontal="center" vertical="center" wrapText="1"/>
      <protection/>
    </xf>
    <xf numFmtId="0" fontId="0" fillId="0" borderId="58" xfId="52" applyFont="1" applyFill="1" applyBorder="1" applyAlignment="1" applyProtection="1">
      <alignment horizontal="center" vertical="center" wrapText="1"/>
      <protection/>
    </xf>
    <xf numFmtId="0" fontId="0" fillId="0" borderId="59" xfId="52" applyFont="1" applyFill="1" applyBorder="1" applyAlignment="1" applyProtection="1">
      <alignment vertical="center" wrapText="1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59" xfId="52" applyFont="1" applyFill="1" applyBorder="1" applyAlignment="1" applyProtection="1">
      <alignment horizontal="left" vertical="center" wrapText="1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35" borderId="59" xfId="52" applyFont="1" applyFill="1" applyBorder="1" applyAlignment="1" applyProtection="1">
      <alignment horizontal="left" vertical="center" wrapText="1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78" xfId="52" applyFont="1" applyFill="1" applyBorder="1" applyAlignment="1" applyProtection="1">
      <alignment horizontal="left" vertical="center" wrapText="1"/>
      <protection/>
    </xf>
    <xf numFmtId="0" fontId="0" fillId="0" borderId="79" xfId="52" applyFont="1" applyFill="1" applyBorder="1" applyAlignment="1" applyProtection="1">
      <alignment horizontal="left" vertical="center" wrapText="1"/>
      <protection/>
    </xf>
    <xf numFmtId="0" fontId="0" fillId="35" borderId="79" xfId="52" applyFont="1" applyFill="1" applyBorder="1" applyAlignment="1" applyProtection="1">
      <alignment horizontal="left" vertical="center" wrapText="1"/>
      <protection/>
    </xf>
    <xf numFmtId="0" fontId="6" fillId="0" borderId="63" xfId="52" applyFont="1" applyFill="1" applyBorder="1" applyAlignment="1" applyProtection="1">
      <alignment horizontal="center" vertical="center" wrapText="1"/>
      <protection/>
    </xf>
    <xf numFmtId="0" fontId="6" fillId="0" borderId="80" xfId="52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39" borderId="81" xfId="52" applyFont="1" applyFill="1" applyBorder="1" applyAlignment="1" applyProtection="1">
      <alignment horizontal="center" vertical="center" wrapText="1"/>
      <protection/>
    </xf>
    <xf numFmtId="0" fontId="54" fillId="0" borderId="82" xfId="52" applyFont="1" applyFill="1" applyBorder="1" applyAlignment="1" applyProtection="1">
      <alignment vertical="center" wrapText="1"/>
      <protection/>
    </xf>
    <xf numFmtId="0" fontId="54" fillId="0" borderId="0" xfId="52" applyFont="1" applyFill="1" applyBorder="1" applyAlignment="1" applyProtection="1">
      <alignment vertical="center" wrapText="1"/>
      <protection/>
    </xf>
    <xf numFmtId="4" fontId="54" fillId="39" borderId="80" xfId="52" applyNumberFormat="1" applyFont="1" applyFill="1" applyBorder="1" applyAlignment="1" applyProtection="1">
      <alignment vertical="center" wrapText="1"/>
      <protection/>
    </xf>
    <xf numFmtId="0" fontId="54" fillId="39" borderId="70" xfId="52" applyFont="1" applyFill="1" applyBorder="1" applyAlignment="1" applyProtection="1">
      <alignment vertical="center" wrapText="1"/>
      <protection/>
    </xf>
    <xf numFmtId="0" fontId="0" fillId="0" borderId="82" xfId="0" applyBorder="1" applyAlignment="1">
      <alignment/>
    </xf>
    <xf numFmtId="10" fontId="6" fillId="34" borderId="59" xfId="52" applyNumberFormat="1" applyFont="1" applyFill="1" applyBorder="1" applyAlignment="1" applyProtection="1">
      <alignment horizontal="right" vertical="center" wrapText="1"/>
      <protection/>
    </xf>
    <xf numFmtId="10" fontId="54" fillId="39" borderId="59" xfId="52" applyNumberFormat="1" applyFont="1" applyFill="1" applyBorder="1" applyAlignment="1" applyProtection="1">
      <alignment horizontal="right" vertical="center" wrapText="1"/>
      <protection/>
    </xf>
    <xf numFmtId="10" fontId="54" fillId="39" borderId="70" xfId="52" applyNumberFormat="1" applyFont="1" applyFill="1" applyBorder="1" applyAlignment="1" applyProtection="1">
      <alignment horizontal="right" vertical="center"/>
      <protection/>
    </xf>
    <xf numFmtId="174" fontId="0" fillId="0" borderId="65" xfId="52" applyNumberFormat="1" applyFont="1" applyFill="1" applyBorder="1" applyAlignment="1" applyProtection="1">
      <alignment horizontal="center" vertical="center" wrapText="1"/>
      <protection/>
    </xf>
    <xf numFmtId="174" fontId="0" fillId="0" borderId="83" xfId="52" applyNumberFormat="1" applyFont="1" applyFill="1" applyBorder="1" applyAlignment="1" applyProtection="1">
      <alignment horizontal="center" vertical="center" wrapText="1"/>
      <protection/>
    </xf>
    <xf numFmtId="0" fontId="13" fillId="40" borderId="69" xfId="0" applyFont="1" applyFill="1" applyBorder="1" applyAlignment="1" applyProtection="1">
      <alignment vertical="center"/>
      <protection/>
    </xf>
    <xf numFmtId="0" fontId="13" fillId="40" borderId="69" xfId="0" applyFont="1" applyFill="1" applyBorder="1" applyAlignment="1">
      <alignment wrapText="1"/>
    </xf>
    <xf numFmtId="174" fontId="7" fillId="40" borderId="69" xfId="0" applyNumberFormat="1" applyFont="1" applyFill="1" applyBorder="1" applyAlignment="1">
      <alignment horizontal="center" wrapText="1"/>
    </xf>
    <xf numFmtId="0" fontId="12" fillId="38" borderId="11" xfId="52" applyFont="1" applyFill="1" applyBorder="1" applyAlignment="1">
      <alignment horizontal="center"/>
      <protection/>
    </xf>
    <xf numFmtId="0" fontId="6" fillId="0" borderId="69" xfId="0" applyFont="1" applyFill="1" applyBorder="1" applyAlignment="1" applyProtection="1">
      <alignment vertical="center"/>
      <protection/>
    </xf>
    <xf numFmtId="0" fontId="6" fillId="0" borderId="69" xfId="0" applyFont="1" applyFill="1" applyBorder="1" applyAlignment="1">
      <alignment wrapText="1"/>
    </xf>
    <xf numFmtId="0" fontId="6" fillId="0" borderId="84" xfId="0" applyFont="1" applyFill="1" applyBorder="1" applyAlignment="1" applyProtection="1">
      <alignment vertical="center"/>
      <protection/>
    </xf>
    <xf numFmtId="0" fontId="0" fillId="40" borderId="69" xfId="0" applyFont="1" applyFill="1" applyBorder="1" applyAlignment="1" applyProtection="1">
      <alignment vertical="center"/>
      <protection/>
    </xf>
    <xf numFmtId="0" fontId="0" fillId="40" borderId="69" xfId="0" applyFont="1" applyFill="1" applyBorder="1" applyAlignment="1">
      <alignment wrapText="1"/>
    </xf>
    <xf numFmtId="174" fontId="0" fillId="40" borderId="69" xfId="0" applyNumberFormat="1" applyFont="1" applyFill="1" applyBorder="1" applyAlignment="1">
      <alignment horizontal="center" wrapText="1"/>
    </xf>
    <xf numFmtId="174" fontId="0" fillId="40" borderId="69" xfId="52" applyNumberFormat="1" applyFont="1" applyFill="1" applyBorder="1" applyAlignment="1" applyProtection="1">
      <alignment horizontal="center" vertical="center" wrapText="1"/>
      <protection/>
    </xf>
    <xf numFmtId="0" fontId="0" fillId="40" borderId="58" xfId="0" applyFont="1" applyFill="1" applyBorder="1" applyAlignment="1" applyProtection="1">
      <alignment horizontal="center" vertical="center"/>
      <protection/>
    </xf>
    <xf numFmtId="0" fontId="0" fillId="40" borderId="69" xfId="52" applyFont="1" applyFill="1" applyBorder="1" applyAlignment="1" applyProtection="1">
      <alignment horizontal="left" vertical="center" wrapText="1"/>
      <protection/>
    </xf>
    <xf numFmtId="174" fontId="0" fillId="40" borderId="59" xfId="52" applyNumberFormat="1" applyFont="1" applyFill="1" applyBorder="1" applyAlignment="1" applyProtection="1">
      <alignment horizontal="center" vertical="center" wrapText="1"/>
      <protection/>
    </xf>
    <xf numFmtId="0" fontId="6" fillId="40" borderId="69" xfId="52" applyFont="1" applyFill="1" applyBorder="1" applyAlignment="1" applyProtection="1">
      <alignment horizontal="left" vertical="center" wrapText="1"/>
      <protection/>
    </xf>
    <xf numFmtId="0" fontId="0" fillId="40" borderId="69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/>
    </xf>
    <xf numFmtId="0" fontId="12" fillId="40" borderId="0" xfId="52" applyFont="1" applyFill="1" applyBorder="1" applyAlignment="1">
      <alignment horizont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12" fillId="38" borderId="69" xfId="52" applyFont="1" applyFill="1" applyBorder="1" applyAlignment="1">
      <alignment horizontal="center"/>
      <protection/>
    </xf>
    <xf numFmtId="10" fontId="6" fillId="40" borderId="0" xfId="52" applyNumberFormat="1" applyFont="1" applyFill="1" applyBorder="1" applyAlignment="1" applyProtection="1">
      <alignment horizontal="right" vertical="center" wrapText="1"/>
      <protection/>
    </xf>
    <xf numFmtId="0" fontId="6" fillId="40" borderId="69" xfId="0" applyFont="1" applyFill="1" applyBorder="1" applyAlignment="1" applyProtection="1">
      <alignment horizontal="left" vertical="center" indent="1"/>
      <protection/>
    </xf>
    <xf numFmtId="174" fontId="0" fillId="40" borderId="69" xfId="52" applyNumberFormat="1" applyFont="1" applyFill="1" applyBorder="1" applyAlignment="1" applyProtection="1">
      <alignment horizontal="right" vertical="center" wrapText="1"/>
      <protection/>
    </xf>
    <xf numFmtId="0" fontId="53" fillId="12" borderId="47" xfId="0" applyFont="1" applyFill="1" applyBorder="1" applyAlignment="1">
      <alignment horizontal="center" wrapText="1"/>
    </xf>
    <xf numFmtId="0" fontId="53" fillId="12" borderId="12" xfId="0" applyFont="1" applyFill="1" applyBorder="1" applyAlignment="1">
      <alignment horizontal="center" wrapText="1"/>
    </xf>
    <xf numFmtId="0" fontId="53" fillId="12" borderId="49" xfId="0" applyFont="1" applyFill="1" applyBorder="1" applyAlignment="1">
      <alignment horizontal="center" wrapText="1"/>
    </xf>
    <xf numFmtId="0" fontId="54" fillId="39" borderId="85" xfId="0" applyFont="1" applyFill="1" applyBorder="1" applyAlignment="1">
      <alignment horizontal="center" vertical="center" wrapText="1"/>
    </xf>
    <xf numFmtId="0" fontId="54" fillId="39" borderId="86" xfId="0" applyFont="1" applyFill="1" applyBorder="1" applyAlignment="1">
      <alignment horizontal="center" vertical="center" wrapText="1"/>
    </xf>
    <xf numFmtId="0" fontId="54" fillId="39" borderId="87" xfId="0" applyFont="1" applyFill="1" applyBorder="1" applyAlignment="1">
      <alignment horizontal="center" vertical="center" wrapText="1"/>
    </xf>
    <xf numFmtId="0" fontId="54" fillId="39" borderId="88" xfId="0" applyFont="1" applyFill="1" applyBorder="1" applyAlignment="1">
      <alignment horizontal="center" vertical="center" wrapText="1"/>
    </xf>
    <xf numFmtId="0" fontId="54" fillId="39" borderId="89" xfId="0" applyFont="1" applyFill="1" applyBorder="1" applyAlignment="1">
      <alignment horizontal="center" vertical="center" wrapText="1"/>
    </xf>
    <xf numFmtId="0" fontId="54" fillId="39" borderId="90" xfId="0" applyFont="1" applyFill="1" applyBorder="1" applyAlignment="1">
      <alignment horizontal="center" vertical="center" wrapText="1"/>
    </xf>
    <xf numFmtId="0" fontId="55" fillId="39" borderId="47" xfId="0" applyFont="1" applyFill="1" applyBorder="1" applyAlignment="1">
      <alignment horizontal="center" wrapText="1"/>
    </xf>
    <xf numFmtId="0" fontId="55" fillId="39" borderId="12" xfId="0" applyFont="1" applyFill="1" applyBorder="1" applyAlignment="1">
      <alignment horizontal="center" wrapText="1"/>
    </xf>
    <xf numFmtId="0" fontId="55" fillId="39" borderId="49" xfId="0" applyFont="1" applyFill="1" applyBorder="1" applyAlignment="1">
      <alignment horizontal="center" wrapText="1"/>
    </xf>
    <xf numFmtId="0" fontId="54" fillId="39" borderId="91" xfId="0" applyFont="1" applyFill="1" applyBorder="1" applyAlignment="1">
      <alignment horizontal="center" vertical="center" wrapText="1"/>
    </xf>
    <xf numFmtId="0" fontId="54" fillId="39" borderId="92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54" fillId="39" borderId="93" xfId="52" applyFont="1" applyFill="1" applyBorder="1" applyAlignment="1" applyProtection="1">
      <alignment horizontal="center" vertical="center"/>
      <protection/>
    </xf>
    <xf numFmtId="0" fontId="54" fillId="39" borderId="94" xfId="52" applyFont="1" applyFill="1" applyBorder="1" applyAlignment="1" applyProtection="1">
      <alignment horizontal="center" vertical="center"/>
      <protection/>
    </xf>
    <xf numFmtId="0" fontId="54" fillId="39" borderId="95" xfId="52" applyFont="1" applyFill="1" applyBorder="1" applyAlignment="1" applyProtection="1">
      <alignment horizontal="center" vertical="center"/>
      <protection/>
    </xf>
    <xf numFmtId="0" fontId="54" fillId="39" borderId="96" xfId="52" applyFont="1" applyFill="1" applyBorder="1" applyAlignment="1" applyProtection="1">
      <alignment horizontal="center" vertical="center"/>
      <protection/>
    </xf>
    <xf numFmtId="0" fontId="54" fillId="39" borderId="73" xfId="52" applyFont="1" applyFill="1" applyBorder="1" applyAlignment="1" applyProtection="1">
      <alignment horizontal="center" vertical="center" wrapText="1"/>
      <protection/>
    </xf>
    <xf numFmtId="0" fontId="54" fillId="39" borderId="65" xfId="52" applyFont="1" applyFill="1" applyBorder="1" applyAlignment="1" applyProtection="1">
      <alignment horizontal="center" vertical="center"/>
      <protection/>
    </xf>
    <xf numFmtId="0" fontId="54" fillId="39" borderId="73" xfId="52" applyFont="1" applyFill="1" applyBorder="1" applyAlignment="1" applyProtection="1">
      <alignment horizontal="center" vertical="center"/>
      <protection/>
    </xf>
    <xf numFmtId="0" fontId="54" fillId="39" borderId="65" xfId="52" applyFont="1" applyFill="1" applyBorder="1" applyAlignment="1" applyProtection="1">
      <alignment horizontal="center" vertical="center" wrapText="1"/>
      <protection/>
    </xf>
    <xf numFmtId="0" fontId="53" fillId="36" borderId="97" xfId="0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vertical="center" wrapText="1"/>
    </xf>
    <xf numFmtId="0" fontId="54" fillId="39" borderId="98" xfId="52" applyFont="1" applyFill="1" applyBorder="1" applyAlignment="1" applyProtection="1">
      <alignment horizontal="left" vertical="center"/>
      <protection/>
    </xf>
    <xf numFmtId="0" fontId="54" fillId="39" borderId="99" xfId="52" applyFont="1" applyFill="1" applyBorder="1" applyAlignment="1" applyProtection="1">
      <alignment horizontal="left" vertical="center"/>
      <protection/>
    </xf>
    <xf numFmtId="0" fontId="54" fillId="39" borderId="100" xfId="52" applyFont="1" applyFill="1" applyBorder="1" applyAlignment="1" applyProtection="1">
      <alignment horizontal="left" vertical="center"/>
      <protection/>
    </xf>
    <xf numFmtId="0" fontId="6" fillId="34" borderId="62" xfId="52" applyFont="1" applyFill="1" applyBorder="1" applyAlignment="1" applyProtection="1">
      <alignment horizontal="left" vertical="center" wrapText="1"/>
      <protection/>
    </xf>
    <xf numFmtId="0" fontId="6" fillId="34" borderId="63" xfId="52" applyFont="1" applyFill="1" applyBorder="1" applyAlignment="1" applyProtection="1">
      <alignment horizontal="left" vertical="center" wrapText="1"/>
      <protection/>
    </xf>
    <xf numFmtId="0" fontId="6" fillId="34" borderId="58" xfId="52" applyFont="1" applyFill="1" applyBorder="1" applyAlignment="1" applyProtection="1">
      <alignment horizontal="left" vertical="center" wrapText="1"/>
      <protection/>
    </xf>
    <xf numFmtId="0" fontId="54" fillId="39" borderId="58" xfId="52" applyFont="1" applyFill="1" applyBorder="1" applyAlignment="1" applyProtection="1">
      <alignment horizontal="left" vertical="center" wrapText="1"/>
      <protection/>
    </xf>
    <xf numFmtId="0" fontId="54" fillId="39" borderId="69" xfId="52" applyFont="1" applyFill="1" applyBorder="1" applyAlignment="1" applyProtection="1">
      <alignment horizontal="left" vertical="center" wrapText="1"/>
      <protection/>
    </xf>
    <xf numFmtId="0" fontId="6" fillId="34" borderId="61" xfId="52" applyFont="1" applyFill="1" applyBorder="1" applyAlignment="1" applyProtection="1">
      <alignment horizontal="left" vertical="center" wrapText="1"/>
      <protection/>
    </xf>
    <xf numFmtId="0" fontId="6" fillId="34" borderId="101" xfId="52" applyFont="1" applyFill="1" applyBorder="1" applyAlignment="1" applyProtection="1">
      <alignment horizontal="left" vertical="center" wrapText="1"/>
      <protection/>
    </xf>
    <xf numFmtId="0" fontId="0" fillId="0" borderId="69" xfId="52" applyFont="1" applyFill="1" applyBorder="1" applyAlignment="1" applyProtection="1">
      <alignment horizontal="left" vertical="center" wrapText="1"/>
      <protection/>
    </xf>
    <xf numFmtId="0" fontId="6" fillId="34" borderId="69" xfId="52" applyFont="1" applyFill="1" applyBorder="1" applyAlignment="1" applyProtection="1">
      <alignment horizontal="left" vertical="center" wrapText="1"/>
      <protection/>
    </xf>
    <xf numFmtId="0" fontId="6" fillId="34" borderId="78" xfId="52" applyFont="1" applyFill="1" applyBorder="1" applyAlignment="1" applyProtection="1">
      <alignment horizontal="left" vertical="center" wrapText="1"/>
      <protection/>
    </xf>
    <xf numFmtId="0" fontId="54" fillId="39" borderId="61" xfId="0" applyFont="1" applyFill="1" applyBorder="1" applyAlignment="1" applyProtection="1">
      <alignment horizontal="left" vertical="center"/>
      <protection/>
    </xf>
    <xf numFmtId="0" fontId="54" fillId="39" borderId="63" xfId="0" applyFont="1" applyFill="1" applyBorder="1" applyAlignment="1" applyProtection="1">
      <alignment horizontal="left" vertical="center"/>
      <protection/>
    </xf>
    <xf numFmtId="0" fontId="54" fillId="39" borderId="58" xfId="0" applyFont="1" applyFill="1" applyBorder="1" applyAlignment="1" applyProtection="1">
      <alignment horizontal="left" vertical="center"/>
      <protection/>
    </xf>
    <xf numFmtId="0" fontId="6" fillId="35" borderId="95" xfId="52" applyFont="1" applyFill="1" applyBorder="1" applyAlignment="1" applyProtection="1">
      <alignment horizontal="left" vertical="center"/>
      <protection/>
    </xf>
    <xf numFmtId="0" fontId="6" fillId="35" borderId="84" xfId="52" applyFont="1" applyFill="1" applyBorder="1" applyAlignment="1" applyProtection="1">
      <alignment horizontal="left" vertical="center"/>
      <protection/>
    </xf>
    <xf numFmtId="0" fontId="6" fillId="35" borderId="102" xfId="52" applyFont="1" applyFill="1" applyBorder="1" applyAlignment="1" applyProtection="1">
      <alignment horizontal="left" vertical="center"/>
      <protection/>
    </xf>
    <xf numFmtId="0" fontId="54" fillId="39" borderId="75" xfId="52" applyFont="1" applyFill="1" applyBorder="1" applyAlignment="1" applyProtection="1">
      <alignment horizontal="center" vertical="center" wrapText="1"/>
      <protection/>
    </xf>
    <xf numFmtId="0" fontId="54" fillId="39" borderId="83" xfId="52" applyFont="1" applyFill="1" applyBorder="1" applyAlignment="1" applyProtection="1">
      <alignment horizontal="center" vertical="center" wrapText="1"/>
      <protection/>
    </xf>
    <xf numFmtId="0" fontId="53" fillId="36" borderId="47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49" xfId="0" applyFont="1" applyFill="1" applyBorder="1" applyAlignment="1">
      <alignment horizontal="center" vertical="center" wrapText="1"/>
    </xf>
    <xf numFmtId="0" fontId="54" fillId="39" borderId="94" xfId="52" applyFont="1" applyFill="1" applyBorder="1" applyAlignment="1" applyProtection="1">
      <alignment horizontal="center" vertical="center" wrapText="1"/>
      <protection/>
    </xf>
    <xf numFmtId="0" fontId="54" fillId="39" borderId="96" xfId="52" applyFont="1" applyFill="1" applyBorder="1" applyAlignment="1" applyProtection="1">
      <alignment horizontal="center" vertical="center" wrapText="1"/>
      <protection/>
    </xf>
    <xf numFmtId="0" fontId="54" fillId="39" borderId="103" xfId="52" applyFont="1" applyFill="1" applyBorder="1" applyAlignment="1" applyProtection="1">
      <alignment horizontal="center" vertical="center" wrapText="1"/>
      <protection/>
    </xf>
    <xf numFmtId="0" fontId="54" fillId="39" borderId="0" xfId="52" applyFont="1" applyFill="1" applyBorder="1" applyAlignment="1" applyProtection="1">
      <alignment horizontal="center" vertical="center" wrapText="1"/>
      <protection/>
    </xf>
    <xf numFmtId="0" fontId="54" fillId="39" borderId="61" xfId="52" applyFont="1" applyFill="1" applyBorder="1" applyAlignment="1" applyProtection="1">
      <alignment horizontal="left" vertical="center"/>
      <protection/>
    </xf>
    <xf numFmtId="0" fontId="54" fillId="39" borderId="63" xfId="52" applyFont="1" applyFill="1" applyBorder="1" applyAlignment="1" applyProtection="1">
      <alignment horizontal="left" vertical="center"/>
      <protection/>
    </xf>
    <xf numFmtId="0" fontId="6" fillId="34" borderId="63" xfId="0" applyFont="1" applyFill="1" applyBorder="1" applyAlignment="1" applyProtection="1">
      <alignment horizontal="left" vertical="center"/>
      <protection/>
    </xf>
    <xf numFmtId="0" fontId="6" fillId="34" borderId="58" xfId="0" applyFont="1" applyFill="1" applyBorder="1" applyAlignment="1" applyProtection="1">
      <alignment horizontal="left" vertical="center"/>
      <protection/>
    </xf>
    <xf numFmtId="0" fontId="6" fillId="34" borderId="61" xfId="0" applyFont="1" applyFill="1" applyBorder="1" applyAlignment="1" applyProtection="1">
      <alignment horizontal="left" vertical="center"/>
      <protection/>
    </xf>
    <xf numFmtId="0" fontId="0" fillId="0" borderId="96" xfId="52" applyFont="1" applyFill="1" applyBorder="1" applyAlignment="1" applyProtection="1">
      <alignment horizontal="left" vertical="center" wrapText="1"/>
      <protection/>
    </xf>
    <xf numFmtId="0" fontId="0" fillId="0" borderId="65" xfId="52" applyFont="1" applyFill="1" applyBorder="1" applyAlignment="1" applyProtection="1">
      <alignment horizontal="left" vertical="center" wrapText="1"/>
      <protection/>
    </xf>
    <xf numFmtId="0" fontId="54" fillId="39" borderId="100" xfId="52" applyFont="1" applyFill="1" applyBorder="1" applyAlignment="1" applyProtection="1">
      <alignment horizontal="left" vertical="center" wrapText="1"/>
      <protection/>
    </xf>
    <xf numFmtId="0" fontId="54" fillId="39" borderId="72" xfId="52" applyFont="1" applyFill="1" applyBorder="1" applyAlignment="1" applyProtection="1">
      <alignment horizontal="left" vertical="center" wrapText="1"/>
      <protection/>
    </xf>
    <xf numFmtId="0" fontId="6" fillId="0" borderId="62" xfId="52" applyFont="1" applyFill="1" applyBorder="1" applyAlignment="1" applyProtection="1">
      <alignment horizontal="center" vertical="center" wrapText="1"/>
      <protection/>
    </xf>
    <xf numFmtId="0" fontId="6" fillId="0" borderId="58" xfId="52" applyFont="1" applyFill="1" applyBorder="1" applyAlignment="1" applyProtection="1">
      <alignment horizontal="center" vertical="center" wrapText="1"/>
      <protection/>
    </xf>
    <xf numFmtId="0" fontId="6" fillId="35" borderId="63" xfId="52" applyFont="1" applyFill="1" applyBorder="1" applyAlignment="1" applyProtection="1">
      <alignment horizontal="left" vertical="center" wrapText="1"/>
      <protection/>
    </xf>
    <xf numFmtId="0" fontId="6" fillId="35" borderId="58" xfId="52" applyFont="1" applyFill="1" applyBorder="1" applyAlignment="1" applyProtection="1">
      <alignment horizontal="left" vertical="center" wrapText="1"/>
      <protection/>
    </xf>
    <xf numFmtId="0" fontId="6" fillId="0" borderId="104" xfId="52" applyFont="1" applyFill="1" applyBorder="1" applyAlignment="1" applyProtection="1">
      <alignment horizontal="center" vertical="center" wrapText="1"/>
      <protection/>
    </xf>
    <xf numFmtId="0" fontId="6" fillId="0" borderId="100" xfId="52" applyFont="1" applyFill="1" applyBorder="1" applyAlignment="1" applyProtection="1">
      <alignment horizontal="center" vertical="center" wrapText="1"/>
      <protection/>
    </xf>
    <xf numFmtId="0" fontId="0" fillId="0" borderId="62" xfId="52" applyFont="1" applyFill="1" applyBorder="1" applyAlignment="1" applyProtection="1">
      <alignment horizontal="center" vertical="center" wrapText="1"/>
      <protection/>
    </xf>
    <xf numFmtId="0" fontId="0" fillId="0" borderId="58" xfId="52" applyFont="1" applyFill="1" applyBorder="1" applyAlignment="1" applyProtection="1">
      <alignment horizontal="center" vertical="center" wrapText="1"/>
      <protection/>
    </xf>
    <xf numFmtId="0" fontId="6" fillId="35" borderId="61" xfId="52" applyFont="1" applyFill="1" applyBorder="1" applyAlignment="1" applyProtection="1">
      <alignment horizontal="left" vertical="center" wrapText="1"/>
      <protection/>
    </xf>
    <xf numFmtId="0" fontId="54" fillId="39" borderId="105" xfId="52" applyFont="1" applyFill="1" applyBorder="1" applyAlignment="1" applyProtection="1">
      <alignment horizontal="center" vertical="center" wrapText="1"/>
      <protection/>
    </xf>
    <xf numFmtId="0" fontId="54" fillId="39" borderId="106" xfId="52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FINGU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0.2890625" style="0" customWidth="1"/>
    <col min="2" max="2" width="54.7109375" style="0" customWidth="1"/>
    <col min="3" max="3" width="34.140625" style="0" customWidth="1"/>
    <col min="4" max="4" width="0.5625" style="0" customWidth="1"/>
  </cols>
  <sheetData>
    <row r="1" spans="1:4" ht="21.75" customHeight="1">
      <c r="A1" s="1"/>
      <c r="B1" s="1"/>
      <c r="C1" s="1"/>
      <c r="D1" s="1"/>
    </row>
    <row r="2" spans="1:4" ht="13.5" customHeight="1">
      <c r="A2" s="1"/>
      <c r="B2" s="2" t="s">
        <v>0</v>
      </c>
      <c r="C2" s="2" t="s">
        <v>1</v>
      </c>
      <c r="D2" s="1"/>
    </row>
    <row r="3" spans="1:4" ht="13.5" customHeight="1">
      <c r="A3" s="1"/>
      <c r="B3" s="3" t="s">
        <v>2</v>
      </c>
      <c r="C3" s="108">
        <f>'PPTO. GENERAL'!C7</f>
        <v>0</v>
      </c>
      <c r="D3" s="1"/>
    </row>
    <row r="4" spans="1:4" ht="21.75" customHeight="1">
      <c r="A4" s="1"/>
      <c r="B4" s="3" t="s">
        <v>3</v>
      </c>
      <c r="C4" s="108">
        <f>'PPTO. GENERAL'!C8</f>
        <v>0</v>
      </c>
      <c r="D4" s="1"/>
    </row>
    <row r="5" spans="1:4" ht="13.5" customHeight="1">
      <c r="A5" s="1"/>
      <c r="B5" s="3" t="s">
        <v>4</v>
      </c>
      <c r="C5" s="108">
        <f>'PPTO. GENERAL'!C10</f>
        <v>0</v>
      </c>
      <c r="D5" s="1"/>
    </row>
    <row r="6" spans="1:4" ht="13.5" customHeight="1">
      <c r="A6" s="1"/>
      <c r="B6" s="3" t="s">
        <v>5</v>
      </c>
      <c r="C6" s="108">
        <f>'PPTO. GENERAL'!C11</f>
        <v>0</v>
      </c>
      <c r="D6" s="1"/>
    </row>
    <row r="7" spans="1:4" ht="13.5" customHeight="1">
      <c r="A7" s="1"/>
      <c r="B7" s="3" t="s">
        <v>6</v>
      </c>
      <c r="C7" s="108">
        <f>'PPTO. GENERAL'!C13</f>
        <v>0</v>
      </c>
      <c r="D7" s="1"/>
    </row>
    <row r="8" spans="1:4" ht="13.5" customHeight="1">
      <c r="A8" s="1"/>
      <c r="B8" s="3" t="s">
        <v>7</v>
      </c>
      <c r="C8" s="108">
        <f>'PPTO. GENERAL'!C14</f>
        <v>0</v>
      </c>
      <c r="D8" s="1"/>
    </row>
    <row r="9" spans="1:4" ht="13.5" customHeight="1">
      <c r="A9" s="1"/>
      <c r="B9" s="3" t="s">
        <v>8</v>
      </c>
      <c r="C9" s="108">
        <f>'PPTO. GENERAL'!C15</f>
        <v>0</v>
      </c>
      <c r="D9" s="1"/>
    </row>
    <row r="10" spans="1:4" ht="13.5" customHeight="1">
      <c r="A10" s="1"/>
      <c r="B10" s="3" t="s">
        <v>9</v>
      </c>
      <c r="C10" s="108">
        <f>'PPTO. GENERAL'!C17</f>
        <v>0</v>
      </c>
      <c r="D10" s="1"/>
    </row>
    <row r="11" spans="1:4" ht="13.5" customHeight="1">
      <c r="A11" s="1"/>
      <c r="B11" s="3" t="s">
        <v>10</v>
      </c>
      <c r="C11" s="108">
        <f>'PPTO. GENERAL'!C18</f>
        <v>0</v>
      </c>
      <c r="D11" s="1"/>
    </row>
    <row r="12" spans="1:4" ht="13.5" customHeight="1">
      <c r="A12" s="1"/>
      <c r="B12" s="3" t="s">
        <v>11</v>
      </c>
      <c r="C12" s="108">
        <f>'PPTO. GENERAL'!C19</f>
        <v>0</v>
      </c>
      <c r="D12" s="1"/>
    </row>
    <row r="13" spans="1:4" ht="13.5" customHeight="1">
      <c r="A13" s="1"/>
      <c r="B13" s="3" t="s">
        <v>12</v>
      </c>
      <c r="C13" s="108">
        <f>'PPTO. GENERAL'!C21</f>
        <v>0</v>
      </c>
      <c r="D13" s="1"/>
    </row>
    <row r="14" spans="1:4" ht="13.5" customHeight="1">
      <c r="A14" s="1"/>
      <c r="B14" s="3" t="s">
        <v>13</v>
      </c>
      <c r="C14" s="108">
        <f>'PPTO. GENERAL'!C22</f>
        <v>0</v>
      </c>
      <c r="D14" s="1"/>
    </row>
    <row r="15" spans="1:4" ht="13.5" customHeight="1">
      <c r="A15" s="1"/>
      <c r="B15" s="3" t="s">
        <v>14</v>
      </c>
      <c r="C15" s="108">
        <f>'PPTO. GENERAL'!C25</f>
        <v>0</v>
      </c>
      <c r="D15" s="1"/>
    </row>
  </sheetData>
  <sheetProtection password="D659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1.421875" style="0" customWidth="1"/>
    <col min="2" max="2" width="64.28125" style="0" customWidth="1"/>
    <col min="3" max="3" width="21.140625" style="0" customWidth="1"/>
    <col min="4" max="4" width="15.57421875" style="0" customWidth="1"/>
    <col min="5" max="5" width="14.28125" style="0" customWidth="1"/>
  </cols>
  <sheetData>
    <row r="1" ht="13.5" thickBot="1"/>
    <row r="2" spans="2:4" ht="57" customHeight="1" thickBot="1">
      <c r="B2" s="180" t="s">
        <v>112</v>
      </c>
      <c r="C2" s="181"/>
      <c r="D2" s="182"/>
    </row>
    <row r="3" ht="13.5" thickBot="1">
      <c r="E3" s="4"/>
    </row>
    <row r="4" spans="2:5" ht="18.75" customHeight="1" thickTop="1">
      <c r="B4" s="183" t="s">
        <v>15</v>
      </c>
      <c r="C4" s="185" t="s">
        <v>16</v>
      </c>
      <c r="D4" s="187" t="s">
        <v>17</v>
      </c>
      <c r="E4" s="5"/>
    </row>
    <row r="5" spans="2:6" ht="20.25" customHeight="1" thickBot="1">
      <c r="B5" s="184"/>
      <c r="C5" s="186"/>
      <c r="D5" s="188"/>
      <c r="F5" s="4"/>
    </row>
    <row r="6" spans="1:4" ht="18" customHeight="1" thickBot="1">
      <c r="A6" s="4"/>
      <c r="B6" s="6" t="s">
        <v>113</v>
      </c>
      <c r="C6" s="7"/>
      <c r="D6" s="8"/>
    </row>
    <row r="7" spans="1:4" ht="12.75">
      <c r="A7" s="4"/>
      <c r="B7" s="9" t="s">
        <v>18</v>
      </c>
      <c r="C7" s="12">
        <f>'PPTO. RUBROS'!I9</f>
        <v>0</v>
      </c>
      <c r="D7" s="10">
        <f>'PPTO. RUBROS'!J9</f>
        <v>0</v>
      </c>
    </row>
    <row r="8" spans="1:4" ht="25.5">
      <c r="A8" s="4"/>
      <c r="B8" s="11" t="s">
        <v>19</v>
      </c>
      <c r="C8" s="12">
        <f>'PPTO. RUBROS'!I12</f>
        <v>0</v>
      </c>
      <c r="D8" s="13">
        <f>'PPTO. RUBROS'!J12</f>
        <v>0</v>
      </c>
    </row>
    <row r="9" spans="1:4" ht="15" customHeight="1">
      <c r="A9" s="4"/>
      <c r="B9" s="11" t="s">
        <v>20</v>
      </c>
      <c r="C9" s="12">
        <f>'PPTO. RUBROS'!I15</f>
        <v>0</v>
      </c>
      <c r="D9" s="13">
        <f>'PPTO. RUBROS'!J15</f>
        <v>0</v>
      </c>
    </row>
    <row r="10" spans="1:4" ht="12.75">
      <c r="A10" s="4"/>
      <c r="B10" s="14" t="s">
        <v>21</v>
      </c>
      <c r="C10" s="15">
        <f>'PPTO. RUBROS'!I16</f>
        <v>0</v>
      </c>
      <c r="D10" s="16"/>
    </row>
    <row r="11" spans="1:4" ht="12.75">
      <c r="A11" s="4"/>
      <c r="B11" s="17" t="s">
        <v>22</v>
      </c>
      <c r="C11" s="18">
        <f>'PPTO. RUBROS'!I19</f>
        <v>0</v>
      </c>
      <c r="D11" s="19"/>
    </row>
    <row r="12" spans="1:4" ht="12.75">
      <c r="A12" s="4"/>
      <c r="B12" s="11" t="s">
        <v>23</v>
      </c>
      <c r="C12" s="12">
        <f>'PPTO. RUBROS'!I22</f>
        <v>0</v>
      </c>
      <c r="D12" s="20">
        <f>'PPTO. RUBROS'!J22</f>
        <v>0</v>
      </c>
    </row>
    <row r="13" spans="1:4" ht="12.75">
      <c r="A13" s="4"/>
      <c r="B13" s="21" t="s">
        <v>24</v>
      </c>
      <c r="C13" s="22">
        <f>'PPTO. RUBROS'!I23</f>
        <v>0</v>
      </c>
      <c r="D13" s="23"/>
    </row>
    <row r="14" spans="1:4" ht="12.75">
      <c r="A14" s="4"/>
      <c r="B14" s="24" t="s">
        <v>25</v>
      </c>
      <c r="C14" s="25">
        <f>'PPTO. RUBROS'!I26</f>
        <v>0</v>
      </c>
      <c r="D14" s="26"/>
    </row>
    <row r="15" spans="1:4" ht="12.75">
      <c r="A15" s="4"/>
      <c r="B15" s="27" t="s">
        <v>26</v>
      </c>
      <c r="C15" s="28">
        <f>'PPTO. RUBROS'!I29</f>
        <v>0</v>
      </c>
      <c r="D15" s="19"/>
    </row>
    <row r="16" spans="1:4" ht="12.75">
      <c r="A16" s="4"/>
      <c r="B16" s="11" t="s">
        <v>27</v>
      </c>
      <c r="C16" s="12">
        <f>'PPTO. RUBROS'!I32</f>
        <v>0</v>
      </c>
      <c r="D16" s="20">
        <f>'PPTO. RUBROS'!J32</f>
        <v>0</v>
      </c>
    </row>
    <row r="17" spans="1:4" ht="12.75">
      <c r="A17" s="4"/>
      <c r="B17" s="14" t="s">
        <v>28</v>
      </c>
      <c r="C17" s="15">
        <f>'PPTO. RUBROS'!I33</f>
        <v>0</v>
      </c>
      <c r="D17" s="29"/>
    </row>
    <row r="18" spans="1:4" ht="12.75">
      <c r="A18" s="4"/>
      <c r="B18" s="17" t="s">
        <v>29</v>
      </c>
      <c r="C18" s="18">
        <f>'PPTO. RUBROS'!I36</f>
        <v>0</v>
      </c>
      <c r="D18" s="30"/>
    </row>
    <row r="19" spans="1:4" ht="16.5" customHeight="1">
      <c r="A19" s="31"/>
      <c r="B19" s="32" t="s">
        <v>30</v>
      </c>
      <c r="C19" s="12">
        <f>'PPTO. RUBROS'!I39</f>
        <v>0</v>
      </c>
      <c r="D19" s="13">
        <f>'PPTO. RUBROS'!J39</f>
        <v>0</v>
      </c>
    </row>
    <row r="20" spans="1:4" ht="16.5" customHeight="1">
      <c r="A20" s="4"/>
      <c r="B20" s="11" t="s">
        <v>31</v>
      </c>
      <c r="C20" s="12">
        <f>'PPTO. RUBROS'!I42</f>
        <v>0</v>
      </c>
      <c r="D20" s="20">
        <f>'PPTO. RUBROS'!J42</f>
        <v>0</v>
      </c>
    </row>
    <row r="21" spans="1:4" ht="16.5" customHeight="1">
      <c r="A21" s="4"/>
      <c r="B21" s="24" t="s">
        <v>32</v>
      </c>
      <c r="C21" s="22">
        <f>'PPTO. RUBROS'!I43</f>
        <v>0</v>
      </c>
      <c r="D21" s="20">
        <f>'PPTO. RUBROS'!J43</f>
        <v>0</v>
      </c>
    </row>
    <row r="22" spans="1:4" ht="16.5" customHeight="1" thickBot="1">
      <c r="A22" s="4"/>
      <c r="B22" s="33" t="s">
        <v>33</v>
      </c>
      <c r="C22" s="34">
        <f>'PPTO. RUBROS'!I45</f>
        <v>0</v>
      </c>
      <c r="D22" s="20">
        <f>'PPTO. RUBROS'!J45</f>
        <v>0</v>
      </c>
    </row>
    <row r="23" spans="1:5" s="39" customFormat="1" ht="15.75" thickBot="1">
      <c r="A23" s="35"/>
      <c r="B23" s="36" t="s">
        <v>34</v>
      </c>
      <c r="C23" s="37">
        <f>C7+C8+C9+C12+C16+C19+C20</f>
        <v>0</v>
      </c>
      <c r="D23" s="38">
        <f>'PPTO. RUBROS'!J47</f>
        <v>0</v>
      </c>
      <c r="E23"/>
    </row>
    <row r="24" spans="1:4" ht="13.5" thickBot="1">
      <c r="A24" s="4"/>
      <c r="B24" s="40" t="s">
        <v>114</v>
      </c>
      <c r="C24" s="41"/>
      <c r="D24" s="42"/>
    </row>
    <row r="25" spans="1:4" ht="13.5" thickBot="1">
      <c r="A25" s="4"/>
      <c r="B25" s="43" t="s">
        <v>36</v>
      </c>
      <c r="C25" s="44">
        <f>'PPTO. RUBROS'!I49</f>
        <v>0</v>
      </c>
      <c r="D25" s="45"/>
    </row>
    <row r="26" spans="1:4" s="39" customFormat="1" ht="15.75" thickBot="1">
      <c r="A26" s="35"/>
      <c r="B26" s="36" t="s">
        <v>37</v>
      </c>
      <c r="C26" s="37">
        <f>C25</f>
        <v>0</v>
      </c>
      <c r="D26" s="46">
        <f>'PPTO. RUBROS'!J50</f>
        <v>0</v>
      </c>
    </row>
    <row r="27" spans="1:4" s="39" customFormat="1" ht="15.75" thickBot="1">
      <c r="A27" s="35"/>
      <c r="B27" s="47" t="s">
        <v>38</v>
      </c>
      <c r="C27" s="48">
        <f>C23+C26</f>
        <v>0</v>
      </c>
      <c r="D27" s="49">
        <v>1</v>
      </c>
    </row>
    <row r="28" spans="2:4" ht="14.25" thickBot="1" thickTop="1">
      <c r="B28" s="5"/>
      <c r="C28" s="5"/>
      <c r="D28" s="5"/>
    </row>
    <row r="29" spans="2:4" ht="15.75" thickBot="1">
      <c r="B29" s="189" t="s">
        <v>39</v>
      </c>
      <c r="C29" s="190"/>
      <c r="D29" s="191"/>
    </row>
    <row r="30" spans="2:4" ht="15.75" customHeight="1" thickBot="1">
      <c r="B30" s="50" t="s">
        <v>40</v>
      </c>
      <c r="C30" s="51" t="s">
        <v>41</v>
      </c>
      <c r="D30" s="52" t="s">
        <v>42</v>
      </c>
    </row>
    <row r="31" spans="2:4" ht="14.25" customHeight="1">
      <c r="B31" s="53" t="s">
        <v>43</v>
      </c>
      <c r="C31" s="54">
        <v>200000</v>
      </c>
      <c r="D31" s="55" t="str">
        <f>IF(C27&gt;C31,"NO CUMPLE","CORRECTO")</f>
        <v>CORRECTO</v>
      </c>
    </row>
    <row r="32" spans="2:4" ht="15" customHeight="1" thickBot="1">
      <c r="B32" s="56" t="s">
        <v>44</v>
      </c>
      <c r="C32" s="57">
        <f>IF(C23&lt;90000,C23*0.1,IF(C23&gt;180000,((C23-180000)*0.05+16200),((C23-90000)*0.08+9000)))</f>
        <v>0</v>
      </c>
      <c r="D32" s="58" t="str">
        <f>IF(C26&gt;C32,"NO CUMPLE","CORRECTO")</f>
        <v>CORRECTO</v>
      </c>
    </row>
    <row r="33" spans="2:4" ht="13.5" thickBot="1">
      <c r="B33" s="59"/>
      <c r="C33" s="59"/>
      <c r="D33" s="59"/>
    </row>
    <row r="34" spans="2:4" ht="15.75" thickBot="1">
      <c r="B34" s="189" t="s">
        <v>45</v>
      </c>
      <c r="C34" s="190"/>
      <c r="D34" s="191"/>
    </row>
    <row r="35" spans="2:4" ht="18" customHeight="1" thickBot="1">
      <c r="B35" s="50" t="s">
        <v>40</v>
      </c>
      <c r="C35" s="60" t="s">
        <v>41</v>
      </c>
      <c r="D35" s="61" t="s">
        <v>42</v>
      </c>
    </row>
    <row r="36" spans="2:4" ht="14.25">
      <c r="B36" s="53" t="s">
        <v>43</v>
      </c>
      <c r="C36" s="54">
        <v>800000</v>
      </c>
      <c r="D36" s="55" t="str">
        <f>IF(C27&gt;C36,"NO CUMPLE","CORRECTO")</f>
        <v>CORRECTO</v>
      </c>
    </row>
    <row r="37" spans="2:4" ht="15" thickBot="1">
      <c r="B37" s="56" t="s">
        <v>44</v>
      </c>
      <c r="C37" s="57">
        <f>IF(C23&lt;90000,C23*0.1,IF(C23&gt;180000,((C23-180000)*0.05+16200),((C23-90000)*0.08+9000)))</f>
        <v>0</v>
      </c>
      <c r="D37" s="62" t="str">
        <f>IF(C26&gt;C37,"NO CUMPLE","CORRECTO")</f>
        <v>CORRECTO</v>
      </c>
    </row>
  </sheetData>
  <sheetProtection password="FDB8" sheet="1" selectLockedCells="1" selectUnlockedCells="1"/>
  <mergeCells count="6">
    <mergeCell ref="B2:D2"/>
    <mergeCell ref="B4:B5"/>
    <mergeCell ref="C4:C5"/>
    <mergeCell ref="D4:D5"/>
    <mergeCell ref="B29:D29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25">
      <selection activeCell="I46" sqref="I46"/>
    </sheetView>
  </sheetViews>
  <sheetFormatPr defaultColWidth="9.140625" defaultRowHeight="12.75"/>
  <cols>
    <col min="1" max="2" width="11.421875" style="0" customWidth="1"/>
    <col min="3" max="3" width="67.00390625" style="0" customWidth="1"/>
    <col min="4" max="4" width="10.42187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  <col min="9" max="9" width="11.8515625" style="0" bestFit="1" customWidth="1"/>
  </cols>
  <sheetData>
    <row r="2" spans="2:10" ht="39" customHeight="1">
      <c r="B2" s="203" t="s">
        <v>46</v>
      </c>
      <c r="C2" s="204"/>
      <c r="D2" s="204"/>
      <c r="E2" s="204"/>
      <c r="F2" s="204"/>
      <c r="G2" s="204"/>
      <c r="H2" s="204"/>
      <c r="I2" s="204"/>
      <c r="J2" s="204"/>
    </row>
    <row r="3" spans="2:9" ht="16.5" thickBot="1">
      <c r="B3" s="194"/>
      <c r="C3" s="194"/>
      <c r="D3" s="194"/>
      <c r="E3" s="194"/>
      <c r="F3" s="194"/>
      <c r="G3" s="194"/>
      <c r="H3" s="194"/>
      <c r="I3" s="194"/>
    </row>
    <row r="4" spans="2:9" ht="13.5" thickBot="1">
      <c r="B4" s="63"/>
      <c r="C4" s="63"/>
      <c r="D4" s="63"/>
      <c r="E4" s="63"/>
      <c r="F4" s="63"/>
      <c r="G4" s="63"/>
      <c r="H4" s="64" t="s">
        <v>47</v>
      </c>
      <c r="I4" s="65"/>
    </row>
    <row r="5" spans="2:9" ht="13.5" thickBot="1">
      <c r="B5" s="63"/>
      <c r="C5" s="63"/>
      <c r="D5" s="63"/>
      <c r="E5" s="63"/>
      <c r="F5" s="63"/>
      <c r="G5" s="63"/>
      <c r="H5" s="63"/>
      <c r="I5" s="63"/>
    </row>
    <row r="6" spans="1:10" ht="32.25" customHeight="1" thickTop="1">
      <c r="A6" s="31"/>
      <c r="B6" s="195" t="s">
        <v>48</v>
      </c>
      <c r="C6" s="196"/>
      <c r="D6" s="199" t="s">
        <v>49</v>
      </c>
      <c r="E6" s="201" t="s">
        <v>50</v>
      </c>
      <c r="F6" s="199" t="s">
        <v>51</v>
      </c>
      <c r="G6" s="201" t="s">
        <v>52</v>
      </c>
      <c r="H6" s="199" t="s">
        <v>53</v>
      </c>
      <c r="I6" s="224" t="s">
        <v>54</v>
      </c>
      <c r="J6" s="192" t="s">
        <v>17</v>
      </c>
    </row>
    <row r="7" spans="1:10" ht="30" customHeight="1">
      <c r="A7" s="31"/>
      <c r="B7" s="197"/>
      <c r="C7" s="198"/>
      <c r="D7" s="200"/>
      <c r="E7" s="200"/>
      <c r="F7" s="202"/>
      <c r="G7" s="200"/>
      <c r="H7" s="202"/>
      <c r="I7" s="225"/>
      <c r="J7" s="193"/>
    </row>
    <row r="8" spans="1:9" ht="21" customHeight="1">
      <c r="A8" s="31"/>
      <c r="B8" s="221" t="s">
        <v>113</v>
      </c>
      <c r="C8" s="222"/>
      <c r="D8" s="222"/>
      <c r="E8" s="222"/>
      <c r="F8" s="222"/>
      <c r="G8" s="222"/>
      <c r="H8" s="222"/>
      <c r="I8" s="223"/>
    </row>
    <row r="9" spans="1:10" ht="12.75">
      <c r="A9" s="31"/>
      <c r="B9" s="66" t="s">
        <v>55</v>
      </c>
      <c r="C9" s="216" t="s">
        <v>56</v>
      </c>
      <c r="D9" s="216"/>
      <c r="E9" s="216"/>
      <c r="F9" s="216"/>
      <c r="G9" s="216"/>
      <c r="H9" s="216"/>
      <c r="I9" s="67">
        <f>SUM(I10:I11)</f>
        <v>0</v>
      </c>
      <c r="J9" s="152">
        <f>_xlfn.IFERROR(I9/I51,0)</f>
        <v>0</v>
      </c>
    </row>
    <row r="10" spans="1:9" ht="13.5" thickBot="1">
      <c r="A10" s="31"/>
      <c r="B10" s="110"/>
      <c r="C10" s="111"/>
      <c r="D10" s="112"/>
      <c r="E10" s="112"/>
      <c r="F10" s="112"/>
      <c r="G10" s="112"/>
      <c r="H10" s="113"/>
      <c r="I10" s="114"/>
    </row>
    <row r="11" spans="1:9" ht="13.5" thickBot="1">
      <c r="A11" s="68" t="s">
        <v>57</v>
      </c>
      <c r="B11" s="110"/>
      <c r="C11" s="111"/>
      <c r="D11" s="112"/>
      <c r="E11" s="112"/>
      <c r="F11" s="112"/>
      <c r="G11" s="112"/>
      <c r="H11" s="113"/>
      <c r="I11" s="114"/>
    </row>
    <row r="12" spans="1:10" ht="11.25" customHeight="1">
      <c r="A12" s="31"/>
      <c r="B12" s="66" t="s">
        <v>58</v>
      </c>
      <c r="C12" s="216" t="s">
        <v>59</v>
      </c>
      <c r="D12" s="216"/>
      <c r="E12" s="216"/>
      <c r="F12" s="216"/>
      <c r="G12" s="216"/>
      <c r="H12" s="216"/>
      <c r="I12" s="69">
        <f>SUM(I13:I14)</f>
        <v>0</v>
      </c>
      <c r="J12" s="152">
        <f>_xlfn.IFERROR(I12/$I$51,0)</f>
        <v>0</v>
      </c>
    </row>
    <row r="13" spans="1:9" ht="13.5" thickBot="1">
      <c r="A13" s="31"/>
      <c r="B13" s="110"/>
      <c r="C13" s="111"/>
      <c r="D13" s="112"/>
      <c r="E13" s="112"/>
      <c r="F13" s="112"/>
      <c r="G13" s="112"/>
      <c r="H13" s="113"/>
      <c r="I13" s="114"/>
    </row>
    <row r="14" spans="1:9" ht="13.5" thickBot="1">
      <c r="A14" s="68" t="s">
        <v>57</v>
      </c>
      <c r="B14" s="110"/>
      <c r="C14" s="111"/>
      <c r="D14" s="112"/>
      <c r="E14" s="112"/>
      <c r="F14" s="112"/>
      <c r="G14" s="112"/>
      <c r="H14" s="113"/>
      <c r="I14" s="114"/>
    </row>
    <row r="15" spans="1:10" ht="12.75">
      <c r="A15" s="31"/>
      <c r="B15" s="66" t="s">
        <v>60</v>
      </c>
      <c r="C15" s="217" t="s">
        <v>61</v>
      </c>
      <c r="D15" s="217"/>
      <c r="E15" s="217"/>
      <c r="F15" s="217"/>
      <c r="G15" s="217"/>
      <c r="H15" s="216"/>
      <c r="I15" s="69">
        <f>I16+I19</f>
        <v>0</v>
      </c>
      <c r="J15" s="152">
        <f>_xlfn.IFERROR(I15/$I$51,0)</f>
        <v>0</v>
      </c>
    </row>
    <row r="16" spans="1:9" ht="12.75">
      <c r="A16" s="70"/>
      <c r="B16" s="71" t="s">
        <v>62</v>
      </c>
      <c r="C16" s="72" t="s">
        <v>63</v>
      </c>
      <c r="D16" s="73"/>
      <c r="E16" s="73"/>
      <c r="F16" s="73"/>
      <c r="G16" s="74"/>
      <c r="H16" s="75"/>
      <c r="I16" s="76">
        <f>SUM(I17:I18)</f>
        <v>0</v>
      </c>
    </row>
    <row r="17" spans="1:9" ht="13.5" thickBot="1">
      <c r="A17" s="70"/>
      <c r="B17" s="164"/>
      <c r="C17" s="165"/>
      <c r="D17" s="165"/>
      <c r="E17" s="165"/>
      <c r="F17" s="165"/>
      <c r="G17" s="165"/>
      <c r="H17" s="166"/>
      <c r="I17" s="167"/>
    </row>
    <row r="18" spans="1:9" ht="13.5" thickBot="1">
      <c r="A18" s="77" t="s">
        <v>57</v>
      </c>
      <c r="B18" s="163"/>
      <c r="C18" s="78"/>
      <c r="D18" s="79"/>
      <c r="E18" s="79"/>
      <c r="F18" s="80"/>
      <c r="G18" s="81"/>
      <c r="H18" s="155"/>
      <c r="I18" s="156"/>
    </row>
    <row r="19" spans="2:9" ht="12.75">
      <c r="B19" s="82" t="s">
        <v>64</v>
      </c>
      <c r="C19" s="72" t="s">
        <v>65</v>
      </c>
      <c r="D19" s="83"/>
      <c r="E19" s="83"/>
      <c r="F19" s="83"/>
      <c r="G19" s="83"/>
      <c r="H19" s="75"/>
      <c r="I19" s="76">
        <f>SUM(I20:I21)</f>
        <v>0</v>
      </c>
    </row>
    <row r="20" spans="2:9" ht="13.5" thickBot="1">
      <c r="B20" s="157"/>
      <c r="C20" s="158"/>
      <c r="D20" s="158"/>
      <c r="E20" s="158"/>
      <c r="F20" s="158"/>
      <c r="G20" s="158"/>
      <c r="H20" s="159"/>
      <c r="I20" s="167"/>
    </row>
    <row r="21" spans="1:9" ht="13.5" thickBot="1">
      <c r="A21" s="160" t="s">
        <v>57</v>
      </c>
      <c r="B21" s="161"/>
      <c r="C21" s="162"/>
      <c r="D21" s="112"/>
      <c r="E21" s="112"/>
      <c r="F21" s="112"/>
      <c r="G21" s="112"/>
      <c r="H21" s="113"/>
      <c r="I21" s="113"/>
    </row>
    <row r="22" spans="1:10" ht="12.75">
      <c r="A22" s="31"/>
      <c r="B22" s="66" t="s">
        <v>66</v>
      </c>
      <c r="C22" s="216" t="s">
        <v>67</v>
      </c>
      <c r="D22" s="216"/>
      <c r="E22" s="216"/>
      <c r="F22" s="216"/>
      <c r="G22" s="216"/>
      <c r="H22" s="216"/>
      <c r="I22" s="69">
        <f>I23+I26+I29</f>
        <v>0</v>
      </c>
      <c r="J22" s="152">
        <f>_xlfn.IFERROR(I22/$I$51,0)</f>
        <v>0</v>
      </c>
    </row>
    <row r="23" spans="1:9" ht="12.75">
      <c r="A23" s="31"/>
      <c r="B23" s="84" t="s">
        <v>68</v>
      </c>
      <c r="C23" s="85" t="s">
        <v>69</v>
      </c>
      <c r="D23" s="86"/>
      <c r="E23" s="86"/>
      <c r="F23" s="86"/>
      <c r="G23" s="87"/>
      <c r="H23" s="88"/>
      <c r="I23" s="76">
        <f>SUM(I24:I25)</f>
        <v>0</v>
      </c>
    </row>
    <row r="24" spans="1:9" ht="13.5" thickBot="1">
      <c r="A24" s="31"/>
      <c r="B24" s="89"/>
      <c r="C24" s="90"/>
      <c r="D24" s="90"/>
      <c r="E24" s="90"/>
      <c r="F24" s="90"/>
      <c r="G24" s="90"/>
      <c r="H24" s="113"/>
      <c r="I24" s="114"/>
    </row>
    <row r="25" spans="1:9" ht="13.5" thickBot="1">
      <c r="A25" s="160" t="s">
        <v>57</v>
      </c>
      <c r="B25" s="89"/>
      <c r="C25" s="90"/>
      <c r="D25" s="90"/>
      <c r="E25" s="90"/>
      <c r="F25" s="90"/>
      <c r="G25" s="90"/>
      <c r="H25" s="113"/>
      <c r="I25" s="114"/>
    </row>
    <row r="26" spans="1:9" ht="12.75">
      <c r="A26" s="31"/>
      <c r="B26" s="84" t="s">
        <v>70</v>
      </c>
      <c r="C26" s="91" t="s">
        <v>71</v>
      </c>
      <c r="D26" s="91"/>
      <c r="E26" s="91"/>
      <c r="F26" s="91"/>
      <c r="G26" s="91"/>
      <c r="H26" s="88"/>
      <c r="I26" s="76">
        <f>SUM(I27:I28)</f>
        <v>0</v>
      </c>
    </row>
    <row r="27" spans="1:9" ht="12.75">
      <c r="A27" s="31"/>
      <c r="B27" s="168"/>
      <c r="C27" s="169"/>
      <c r="D27" s="169"/>
      <c r="E27" s="169"/>
      <c r="F27" s="169"/>
      <c r="G27" s="169"/>
      <c r="H27" s="167"/>
      <c r="I27" s="170"/>
    </row>
    <row r="28" spans="1:9" ht="12.75">
      <c r="A28" s="176" t="s">
        <v>57</v>
      </c>
      <c r="B28" s="115"/>
      <c r="C28" s="111"/>
      <c r="D28" s="111"/>
      <c r="E28" s="111"/>
      <c r="F28" s="111"/>
      <c r="G28" s="111"/>
      <c r="H28" s="113"/>
      <c r="I28" s="114"/>
    </row>
    <row r="29" spans="1:9" ht="12.75">
      <c r="A29" s="31"/>
      <c r="B29" s="84" t="s">
        <v>72</v>
      </c>
      <c r="C29" s="91" t="s">
        <v>73</v>
      </c>
      <c r="D29" s="91"/>
      <c r="E29" s="91"/>
      <c r="F29" s="91"/>
      <c r="G29" s="91"/>
      <c r="H29" s="88"/>
      <c r="I29" s="76">
        <f>SUM(I30:I31)</f>
        <v>0</v>
      </c>
    </row>
    <row r="30" spans="1:9" ht="13.5" thickBot="1">
      <c r="A30" s="174"/>
      <c r="B30" s="172"/>
      <c r="C30" s="169"/>
      <c r="D30" s="169"/>
      <c r="E30" s="169"/>
      <c r="F30" s="169"/>
      <c r="G30" s="169"/>
      <c r="H30" s="167"/>
      <c r="I30" s="167"/>
    </row>
    <row r="31" spans="1:9" ht="13.5" thickBot="1">
      <c r="A31" s="68" t="s">
        <v>57</v>
      </c>
      <c r="B31" s="175"/>
      <c r="C31" s="111"/>
      <c r="D31" s="111"/>
      <c r="E31" s="111"/>
      <c r="F31" s="111"/>
      <c r="G31" s="111"/>
      <c r="H31" s="113"/>
      <c r="I31" s="113"/>
    </row>
    <row r="32" spans="1:10" ht="12.75">
      <c r="A32" s="31"/>
      <c r="B32" s="66" t="s">
        <v>74</v>
      </c>
      <c r="C32" s="216" t="s">
        <v>75</v>
      </c>
      <c r="D32" s="216"/>
      <c r="E32" s="216"/>
      <c r="F32" s="216"/>
      <c r="G32" s="216"/>
      <c r="H32" s="216"/>
      <c r="I32" s="69">
        <f>I33+I36</f>
        <v>0</v>
      </c>
      <c r="J32" s="152">
        <f>_xlfn.IFERROR(I32/$I$51,0)</f>
        <v>0</v>
      </c>
    </row>
    <row r="33" spans="1:9" ht="12.75">
      <c r="A33" s="31"/>
      <c r="B33" s="84" t="s">
        <v>76</v>
      </c>
      <c r="C33" s="91" t="s">
        <v>77</v>
      </c>
      <c r="D33" s="91"/>
      <c r="E33" s="91"/>
      <c r="F33" s="91"/>
      <c r="G33" s="91"/>
      <c r="H33" s="88"/>
      <c r="I33" s="76">
        <f>SUM(I34:I35)</f>
        <v>0</v>
      </c>
    </row>
    <row r="34" spans="1:9" ht="13.5" thickBot="1">
      <c r="A34" s="4"/>
      <c r="B34" s="172"/>
      <c r="C34" s="169"/>
      <c r="D34" s="169"/>
      <c r="E34" s="169"/>
      <c r="F34" s="169"/>
      <c r="G34" s="169"/>
      <c r="H34" s="167"/>
      <c r="I34" s="170"/>
    </row>
    <row r="35" spans="1:9" ht="13.5" thickBot="1">
      <c r="A35" s="68" t="s">
        <v>57</v>
      </c>
      <c r="B35" s="173"/>
      <c r="C35" s="111"/>
      <c r="D35" s="111"/>
      <c r="E35" s="111"/>
      <c r="F35" s="111"/>
      <c r="G35" s="111"/>
      <c r="H35" s="113"/>
      <c r="I35" s="114"/>
    </row>
    <row r="36" spans="1:9" ht="12.75">
      <c r="A36" s="31"/>
      <c r="B36" s="84" t="s">
        <v>78</v>
      </c>
      <c r="C36" s="91" t="s">
        <v>79</v>
      </c>
      <c r="D36" s="91"/>
      <c r="E36" s="91"/>
      <c r="F36" s="91"/>
      <c r="G36" s="91"/>
      <c r="H36" s="88"/>
      <c r="I36" s="76">
        <f>SUM(I37:I38)</f>
        <v>0</v>
      </c>
    </row>
    <row r="37" spans="1:9" ht="13.5" thickBot="1">
      <c r="A37" s="4"/>
      <c r="B37" s="172"/>
      <c r="C37" s="169"/>
      <c r="D37" s="169"/>
      <c r="E37" s="169"/>
      <c r="F37" s="169"/>
      <c r="G37" s="169"/>
      <c r="H37" s="167"/>
      <c r="I37" s="167"/>
    </row>
    <row r="38" spans="1:9" ht="13.5" thickBot="1">
      <c r="A38" s="68" t="s">
        <v>57</v>
      </c>
      <c r="B38" s="110"/>
      <c r="C38" s="111"/>
      <c r="D38" s="111"/>
      <c r="E38" s="111"/>
      <c r="F38" s="111"/>
      <c r="G38" s="111"/>
      <c r="H38" s="113"/>
      <c r="I38" s="114"/>
    </row>
    <row r="39" spans="1:10" ht="12.75">
      <c r="A39" s="31"/>
      <c r="B39" s="66" t="s">
        <v>80</v>
      </c>
      <c r="C39" s="208" t="s">
        <v>81</v>
      </c>
      <c r="D39" s="209"/>
      <c r="E39" s="209"/>
      <c r="F39" s="209"/>
      <c r="G39" s="209"/>
      <c r="H39" s="210"/>
      <c r="I39" s="69">
        <f>SUM(I40:I41)</f>
        <v>0</v>
      </c>
      <c r="J39" s="152">
        <f>_xlfn.IFERROR(I39/$I$51,0)</f>
        <v>0</v>
      </c>
    </row>
    <row r="40" spans="1:10" ht="13.5" thickBot="1">
      <c r="A40" s="4"/>
      <c r="B40" s="178"/>
      <c r="C40" s="171"/>
      <c r="D40" s="171"/>
      <c r="E40" s="171"/>
      <c r="F40" s="171"/>
      <c r="G40" s="171"/>
      <c r="H40" s="171"/>
      <c r="I40" s="179"/>
      <c r="J40" s="177"/>
    </row>
    <row r="41" spans="1:9" ht="13.5" thickBot="1">
      <c r="A41" s="68" t="s">
        <v>57</v>
      </c>
      <c r="B41" s="110"/>
      <c r="C41" s="111"/>
      <c r="D41" s="111"/>
      <c r="E41" s="111"/>
      <c r="F41" s="111"/>
      <c r="G41" s="111"/>
      <c r="H41" s="113"/>
      <c r="I41" s="114"/>
    </row>
    <row r="42" spans="1:10" ht="12.75">
      <c r="A42" s="31"/>
      <c r="B42" s="66" t="s">
        <v>82</v>
      </c>
      <c r="C42" s="208" t="s">
        <v>83</v>
      </c>
      <c r="D42" s="209"/>
      <c r="E42" s="209"/>
      <c r="F42" s="209"/>
      <c r="G42" s="209"/>
      <c r="H42" s="210"/>
      <c r="I42" s="69">
        <f>I43+I45</f>
        <v>0</v>
      </c>
      <c r="J42" s="152">
        <f>_xlfn.IFERROR(I42/$I$51,0)</f>
        <v>0</v>
      </c>
    </row>
    <row r="43" spans="1:10" ht="12.75">
      <c r="A43" s="31"/>
      <c r="B43" s="84" t="s">
        <v>84</v>
      </c>
      <c r="C43" s="91" t="s">
        <v>85</v>
      </c>
      <c r="D43" s="91"/>
      <c r="E43" s="91"/>
      <c r="F43" s="91"/>
      <c r="G43" s="91"/>
      <c r="H43" s="88"/>
      <c r="I43" s="92">
        <f>SUM(I44)</f>
        <v>0</v>
      </c>
      <c r="J43" s="152">
        <f>_xlfn.IFERROR(I43/$I$51,0)</f>
        <v>0</v>
      </c>
    </row>
    <row r="44" spans="1:11" ht="12.75">
      <c r="A44" s="31"/>
      <c r="B44" s="110" t="s">
        <v>86</v>
      </c>
      <c r="C44" s="111"/>
      <c r="D44" s="111"/>
      <c r="E44" s="111"/>
      <c r="F44" s="111"/>
      <c r="G44" s="111"/>
      <c r="H44" s="113"/>
      <c r="I44" s="114"/>
      <c r="J44" s="125"/>
      <c r="K44" s="125"/>
    </row>
    <row r="45" spans="1:10" ht="12.75">
      <c r="A45" s="31"/>
      <c r="B45" s="84" t="s">
        <v>87</v>
      </c>
      <c r="C45" s="91" t="s">
        <v>88</v>
      </c>
      <c r="D45" s="91"/>
      <c r="E45" s="91"/>
      <c r="F45" s="91"/>
      <c r="G45" s="91"/>
      <c r="H45" s="88"/>
      <c r="I45" s="92">
        <f>SUM(I46)</f>
        <v>0</v>
      </c>
      <c r="J45" s="152">
        <f>_xlfn.IFERROR(I45/$I$51,0)</f>
        <v>0</v>
      </c>
    </row>
    <row r="46" spans="1:9" ht="12.75">
      <c r="A46" s="31"/>
      <c r="B46" s="110"/>
      <c r="C46" s="111"/>
      <c r="D46" s="111"/>
      <c r="E46" s="111"/>
      <c r="F46" s="111"/>
      <c r="G46" s="111"/>
      <c r="H46" s="113"/>
      <c r="I46" s="114"/>
    </row>
    <row r="47" spans="1:10" ht="12.75">
      <c r="A47" s="31"/>
      <c r="B47" s="211" t="s">
        <v>34</v>
      </c>
      <c r="C47" s="212"/>
      <c r="D47" s="212"/>
      <c r="E47" s="212"/>
      <c r="F47" s="212"/>
      <c r="G47" s="212"/>
      <c r="H47" s="212"/>
      <c r="I47" s="93">
        <f>I9+I12+I15+I22+I32+I39+I42</f>
        <v>0</v>
      </c>
      <c r="J47" s="153">
        <f>_xlfn.IFERROR(I47/I51,0)</f>
        <v>0</v>
      </c>
    </row>
    <row r="48" spans="1:9" ht="15" customHeight="1">
      <c r="A48" s="31"/>
      <c r="B48" s="213" t="s">
        <v>114</v>
      </c>
      <c r="C48" s="209"/>
      <c r="D48" s="209"/>
      <c r="E48" s="209"/>
      <c r="F48" s="209"/>
      <c r="G48" s="209"/>
      <c r="H48" s="209"/>
      <c r="I48" s="214"/>
    </row>
    <row r="49" spans="1:9" ht="15" customHeight="1">
      <c r="A49" s="31"/>
      <c r="B49" s="110"/>
      <c r="C49" s="215" t="s">
        <v>89</v>
      </c>
      <c r="D49" s="215"/>
      <c r="E49" s="215"/>
      <c r="F49" s="215"/>
      <c r="G49" s="215"/>
      <c r="H49" s="215"/>
      <c r="I49" s="116"/>
    </row>
    <row r="50" spans="1:10" ht="12.75">
      <c r="A50" s="31"/>
      <c r="B50" s="218" t="s">
        <v>37</v>
      </c>
      <c r="C50" s="219"/>
      <c r="D50" s="219"/>
      <c r="E50" s="219"/>
      <c r="F50" s="219"/>
      <c r="G50" s="219"/>
      <c r="H50" s="220"/>
      <c r="I50" s="94">
        <f>I49</f>
        <v>0</v>
      </c>
      <c r="J50" s="153">
        <f>_xlfn.IFERROR(I50/I51,0)</f>
        <v>0</v>
      </c>
    </row>
    <row r="51" spans="1:10" ht="13.5" thickBot="1">
      <c r="A51" s="31"/>
      <c r="B51" s="205" t="s">
        <v>90</v>
      </c>
      <c r="C51" s="206"/>
      <c r="D51" s="206"/>
      <c r="E51" s="206"/>
      <c r="F51" s="206"/>
      <c r="G51" s="206"/>
      <c r="H51" s="207"/>
      <c r="I51" s="95">
        <f>I47+I50</f>
        <v>0</v>
      </c>
      <c r="J51" s="154">
        <f>J47+J50</f>
        <v>0</v>
      </c>
    </row>
    <row r="52" spans="2:9" ht="13.5" thickTop="1">
      <c r="B52" s="63"/>
      <c r="C52" s="63"/>
      <c r="D52" s="63"/>
      <c r="E52" s="63"/>
      <c r="F52" s="63"/>
      <c r="G52" s="63"/>
      <c r="H52" s="63"/>
      <c r="I52" s="63"/>
    </row>
  </sheetData>
  <sheetProtection/>
  <mergeCells count="23">
    <mergeCell ref="B50:H50"/>
    <mergeCell ref="B8:I8"/>
    <mergeCell ref="C9:H9"/>
    <mergeCell ref="G6:G7"/>
    <mergeCell ref="H6:H7"/>
    <mergeCell ref="I6:I7"/>
    <mergeCell ref="C32:H32"/>
    <mergeCell ref="B2:J2"/>
    <mergeCell ref="B51:H51"/>
    <mergeCell ref="C39:H39"/>
    <mergeCell ref="C42:H42"/>
    <mergeCell ref="B47:H47"/>
    <mergeCell ref="B48:I48"/>
    <mergeCell ref="C49:H49"/>
    <mergeCell ref="C12:H12"/>
    <mergeCell ref="C15:H15"/>
    <mergeCell ref="C22:H22"/>
    <mergeCell ref="J6:J7"/>
    <mergeCell ref="B3:I3"/>
    <mergeCell ref="B6:C7"/>
    <mergeCell ref="D6:D7"/>
    <mergeCell ref="E6:E7"/>
    <mergeCell ref="F6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1.421875" style="0" customWidth="1"/>
    <col min="2" max="2" width="9.140625" style="0" customWidth="1"/>
    <col min="3" max="3" width="60.140625" style="0" customWidth="1"/>
    <col min="4" max="4" width="11.421875" style="0" customWidth="1"/>
    <col min="5" max="5" width="14.8515625" style="0" customWidth="1"/>
    <col min="6" max="6" width="11.421875" style="0" customWidth="1"/>
    <col min="7" max="7" width="13.421875" style="0" customWidth="1"/>
  </cols>
  <sheetData>
    <row r="1" ht="13.5" thickBot="1"/>
    <row r="2" spans="2:8" ht="39.75" customHeight="1" thickBot="1">
      <c r="B2" s="226" t="s">
        <v>91</v>
      </c>
      <c r="C2" s="227"/>
      <c r="D2" s="227"/>
      <c r="E2" s="227"/>
      <c r="F2" s="227"/>
      <c r="G2" s="227"/>
      <c r="H2" s="228"/>
    </row>
    <row r="3" spans="2:8" ht="16.5" thickBot="1">
      <c r="B3" s="194"/>
      <c r="C3" s="194"/>
      <c r="D3" s="194"/>
      <c r="E3" s="194"/>
      <c r="F3" s="194"/>
      <c r="G3" s="194"/>
      <c r="H3" s="194"/>
    </row>
    <row r="4" spans="2:8" ht="13.5" thickBot="1">
      <c r="B4" s="63"/>
      <c r="C4" s="63"/>
      <c r="D4" s="63"/>
      <c r="E4" s="63"/>
      <c r="G4" s="64" t="s">
        <v>47</v>
      </c>
      <c r="H4" s="65"/>
    </row>
    <row r="5" spans="2:8" ht="13.5" thickBot="1">
      <c r="B5" s="63"/>
      <c r="C5" s="63"/>
      <c r="D5" s="63"/>
      <c r="E5" s="63"/>
      <c r="F5" s="63"/>
      <c r="G5" s="63"/>
      <c r="H5" s="96"/>
    </row>
    <row r="6" spans="2:8" ht="25.5" customHeight="1" thickTop="1">
      <c r="B6" s="195" t="s">
        <v>92</v>
      </c>
      <c r="C6" s="196"/>
      <c r="D6" s="196" t="s">
        <v>50</v>
      </c>
      <c r="E6" s="229" t="s">
        <v>93</v>
      </c>
      <c r="F6" s="196" t="s">
        <v>52</v>
      </c>
      <c r="G6" s="231" t="s">
        <v>94</v>
      </c>
      <c r="H6" s="199" t="s">
        <v>54</v>
      </c>
    </row>
    <row r="7" spans="1:8" ht="23.25" customHeight="1">
      <c r="A7" s="31"/>
      <c r="B7" s="197"/>
      <c r="C7" s="198"/>
      <c r="D7" s="198"/>
      <c r="E7" s="230"/>
      <c r="F7" s="198"/>
      <c r="G7" s="232"/>
      <c r="H7" s="202"/>
    </row>
    <row r="8" spans="1:8" ht="12.75">
      <c r="A8" s="31"/>
      <c r="B8" s="97" t="s">
        <v>95</v>
      </c>
      <c r="C8" s="98" t="s">
        <v>96</v>
      </c>
      <c r="D8" s="99"/>
      <c r="E8" s="99"/>
      <c r="F8" s="99"/>
      <c r="G8" s="100"/>
      <c r="H8" s="101"/>
    </row>
    <row r="9" spans="1:8" ht="12.75">
      <c r="A9" s="31"/>
      <c r="B9" s="233" t="s">
        <v>97</v>
      </c>
      <c r="C9" s="234"/>
      <c r="D9" s="234"/>
      <c r="E9" s="234"/>
      <c r="F9" s="234"/>
      <c r="G9" s="234"/>
      <c r="H9" s="102">
        <f>H10+H13+H16+H19</f>
        <v>0</v>
      </c>
    </row>
    <row r="10" spans="1:10" ht="18.75" customHeight="1">
      <c r="A10" s="31"/>
      <c r="B10" s="235" t="s">
        <v>98</v>
      </c>
      <c r="C10" s="235"/>
      <c r="D10" s="235"/>
      <c r="E10" s="235"/>
      <c r="F10" s="235"/>
      <c r="G10" s="236"/>
      <c r="H10" s="103">
        <f>SUM(H11:H12)</f>
        <v>0</v>
      </c>
      <c r="J10" s="64"/>
    </row>
    <row r="11" spans="2:8" ht="13.5" thickBot="1">
      <c r="B11" s="117"/>
      <c r="C11" s="118"/>
      <c r="D11" s="118"/>
      <c r="E11" s="119"/>
      <c r="F11" s="119"/>
      <c r="G11" s="120"/>
      <c r="H11" s="121"/>
    </row>
    <row r="12" spans="1:8" ht="13.5" thickBot="1">
      <c r="A12" s="68" t="s">
        <v>57</v>
      </c>
      <c r="B12" s="122"/>
      <c r="C12" s="118"/>
      <c r="D12" s="119"/>
      <c r="E12" s="119"/>
      <c r="F12" s="119"/>
      <c r="G12" s="120"/>
      <c r="H12" s="121"/>
    </row>
    <row r="13" spans="2:8" ht="12.75">
      <c r="B13" s="237"/>
      <c r="C13" s="235"/>
      <c r="D13" s="235"/>
      <c r="E13" s="235"/>
      <c r="F13" s="235"/>
      <c r="G13" s="236"/>
      <c r="H13" s="104">
        <f>SUM(H14:H15)</f>
        <v>0</v>
      </c>
    </row>
    <row r="14" spans="2:8" ht="13.5" thickBot="1">
      <c r="B14" s="122"/>
      <c r="C14" s="111"/>
      <c r="D14" s="111"/>
      <c r="E14" s="111"/>
      <c r="F14" s="111"/>
      <c r="G14" s="123"/>
      <c r="H14" s="121"/>
    </row>
    <row r="15" spans="1:8" ht="13.5" thickBot="1">
      <c r="A15" s="68" t="s">
        <v>57</v>
      </c>
      <c r="B15" s="122"/>
      <c r="C15" s="111"/>
      <c r="D15" s="111"/>
      <c r="E15" s="111"/>
      <c r="F15" s="111"/>
      <c r="G15" s="123"/>
      <c r="H15" s="121"/>
    </row>
    <row r="16" spans="2:8" ht="12.75">
      <c r="B16" s="237"/>
      <c r="C16" s="235"/>
      <c r="D16" s="235"/>
      <c r="E16" s="235"/>
      <c r="F16" s="235"/>
      <c r="G16" s="236"/>
      <c r="H16" s="104">
        <f>SUM(H17:H18)</f>
        <v>0</v>
      </c>
    </row>
    <row r="17" spans="2:8" ht="13.5" thickBot="1">
      <c r="B17" s="122"/>
      <c r="C17" s="111"/>
      <c r="D17" s="111"/>
      <c r="E17" s="111"/>
      <c r="F17" s="111"/>
      <c r="G17" s="123"/>
      <c r="H17" s="121"/>
    </row>
    <row r="18" spans="1:8" ht="13.5" thickBot="1">
      <c r="A18" s="68" t="s">
        <v>57</v>
      </c>
      <c r="B18" s="122"/>
      <c r="C18" s="111"/>
      <c r="D18" s="111"/>
      <c r="E18" s="111"/>
      <c r="F18" s="111"/>
      <c r="G18" s="123"/>
      <c r="H18" s="121"/>
    </row>
    <row r="19" spans="2:8" ht="12.75">
      <c r="B19" s="237"/>
      <c r="C19" s="235"/>
      <c r="D19" s="235"/>
      <c r="E19" s="235"/>
      <c r="F19" s="235"/>
      <c r="G19" s="236"/>
      <c r="H19" s="104">
        <f>SUM(H20:H21)</f>
        <v>0</v>
      </c>
    </row>
    <row r="20" spans="2:8" ht="13.5" thickBot="1">
      <c r="B20" s="122"/>
      <c r="C20" s="111"/>
      <c r="D20" s="111"/>
      <c r="E20" s="111"/>
      <c r="F20" s="111"/>
      <c r="G20" s="123"/>
      <c r="H20" s="121"/>
    </row>
    <row r="21" spans="1:8" ht="13.5" thickBot="1">
      <c r="A21" s="68" t="s">
        <v>57</v>
      </c>
      <c r="B21" s="122"/>
      <c r="C21" s="111"/>
      <c r="D21" s="111"/>
      <c r="E21" s="111"/>
      <c r="F21" s="111"/>
      <c r="G21" s="123"/>
      <c r="H21" s="121"/>
    </row>
    <row r="22" spans="2:8" ht="12.75">
      <c r="B22" s="233" t="s">
        <v>99</v>
      </c>
      <c r="C22" s="234"/>
      <c r="D22" s="234"/>
      <c r="E22" s="234"/>
      <c r="F22" s="234"/>
      <c r="G22" s="234"/>
      <c r="H22" s="102">
        <f>H23+H26+H29</f>
        <v>0</v>
      </c>
    </row>
    <row r="23" spans="2:8" ht="12.75">
      <c r="B23" s="237"/>
      <c r="C23" s="235"/>
      <c r="D23" s="235"/>
      <c r="E23" s="235"/>
      <c r="F23" s="235"/>
      <c r="G23" s="236"/>
      <c r="H23" s="104">
        <f>SUM(H24:H25)</f>
        <v>0</v>
      </c>
    </row>
    <row r="24" spans="2:8" ht="13.5" thickBot="1">
      <c r="B24" s="122"/>
      <c r="C24" s="111"/>
      <c r="D24" s="111"/>
      <c r="E24" s="111"/>
      <c r="F24" s="111"/>
      <c r="G24" s="123"/>
      <c r="H24" s="121"/>
    </row>
    <row r="25" spans="1:8" ht="13.5" thickBot="1">
      <c r="A25" s="68" t="s">
        <v>57</v>
      </c>
      <c r="B25" s="122"/>
      <c r="C25" s="111"/>
      <c r="D25" s="111"/>
      <c r="E25" s="111"/>
      <c r="F25" s="111"/>
      <c r="G25" s="123"/>
      <c r="H25" s="121"/>
    </row>
    <row r="26" spans="2:8" ht="12.75">
      <c r="B26" s="237"/>
      <c r="C26" s="235"/>
      <c r="D26" s="235"/>
      <c r="E26" s="235"/>
      <c r="F26" s="235"/>
      <c r="G26" s="236"/>
      <c r="H26" s="104">
        <f>SUM(H27:H28)</f>
        <v>0</v>
      </c>
    </row>
    <row r="27" spans="2:8" ht="13.5" thickBot="1">
      <c r="B27" s="122"/>
      <c r="C27" s="111"/>
      <c r="D27" s="111"/>
      <c r="E27" s="111"/>
      <c r="F27" s="111"/>
      <c r="G27" s="123"/>
      <c r="H27" s="121"/>
    </row>
    <row r="28" spans="1:8" ht="13.5" thickBot="1">
      <c r="A28" s="68" t="s">
        <v>57</v>
      </c>
      <c r="B28" s="122"/>
      <c r="C28" s="111"/>
      <c r="D28" s="111"/>
      <c r="E28" s="111"/>
      <c r="F28" s="111"/>
      <c r="G28" s="123"/>
      <c r="H28" s="121"/>
    </row>
    <row r="29" spans="2:8" ht="12.75">
      <c r="B29" s="237"/>
      <c r="C29" s="235"/>
      <c r="D29" s="235"/>
      <c r="E29" s="235"/>
      <c r="F29" s="235"/>
      <c r="G29" s="236"/>
      <c r="H29" s="104">
        <f>SUM(H30:H31)</f>
        <v>0</v>
      </c>
    </row>
    <row r="30" spans="2:8" ht="13.5" thickBot="1">
      <c r="B30" s="122"/>
      <c r="C30" s="111"/>
      <c r="D30" s="111"/>
      <c r="E30" s="111"/>
      <c r="F30" s="111"/>
      <c r="G30" s="123"/>
      <c r="H30" s="121"/>
    </row>
    <row r="31" spans="1:8" ht="13.5" thickBot="1">
      <c r="A31" s="68" t="s">
        <v>57</v>
      </c>
      <c r="B31" s="122"/>
      <c r="C31" s="111"/>
      <c r="D31" s="111"/>
      <c r="E31" s="111"/>
      <c r="F31" s="111"/>
      <c r="G31" s="123"/>
      <c r="H31" s="121"/>
    </row>
    <row r="32" spans="2:8" ht="12.75">
      <c r="B32" s="233" t="s">
        <v>100</v>
      </c>
      <c r="C32" s="234"/>
      <c r="D32" s="234"/>
      <c r="E32" s="234"/>
      <c r="F32" s="234"/>
      <c r="G32" s="234"/>
      <c r="H32" s="102">
        <f>H33+H36</f>
        <v>0</v>
      </c>
    </row>
    <row r="33" spans="2:8" ht="12.75">
      <c r="B33" s="237"/>
      <c r="C33" s="235"/>
      <c r="D33" s="235"/>
      <c r="E33" s="235"/>
      <c r="F33" s="235"/>
      <c r="G33" s="236"/>
      <c r="H33" s="104">
        <f>SUM(H34:H35)</f>
        <v>0</v>
      </c>
    </row>
    <row r="34" spans="2:8" ht="13.5" thickBot="1">
      <c r="B34" s="122"/>
      <c r="C34" s="111"/>
      <c r="D34" s="111"/>
      <c r="E34" s="111"/>
      <c r="F34" s="111"/>
      <c r="G34" s="123"/>
      <c r="H34" s="121"/>
    </row>
    <row r="35" spans="1:8" ht="13.5" thickBot="1">
      <c r="A35" s="68" t="s">
        <v>57</v>
      </c>
      <c r="B35" s="122"/>
      <c r="C35" s="111"/>
      <c r="D35" s="111"/>
      <c r="E35" s="111"/>
      <c r="F35" s="111"/>
      <c r="G35" s="123"/>
      <c r="H35" s="121"/>
    </row>
    <row r="36" spans="2:8" ht="12.75">
      <c r="B36" s="237"/>
      <c r="C36" s="235"/>
      <c r="D36" s="235"/>
      <c r="E36" s="235"/>
      <c r="F36" s="235"/>
      <c r="G36" s="236"/>
      <c r="H36" s="104">
        <f>SUM(H37:H38)</f>
        <v>0</v>
      </c>
    </row>
    <row r="37" spans="1:8" ht="13.5" thickBot="1">
      <c r="A37" s="31"/>
      <c r="B37" s="110"/>
      <c r="C37" s="111"/>
      <c r="D37" s="111"/>
      <c r="E37" s="111"/>
      <c r="F37" s="111"/>
      <c r="G37" s="123"/>
      <c r="H37" s="121"/>
    </row>
    <row r="38" spans="1:8" ht="13.5" thickBot="1">
      <c r="A38" s="68" t="s">
        <v>57</v>
      </c>
      <c r="B38" s="110"/>
      <c r="C38" s="111"/>
      <c r="D38" s="111"/>
      <c r="E38" s="111"/>
      <c r="F38" s="111"/>
      <c r="G38" s="123"/>
      <c r="H38" s="121"/>
    </row>
    <row r="39" spans="1:8" ht="15" customHeight="1">
      <c r="A39" s="31"/>
      <c r="B39" s="105" t="s">
        <v>35</v>
      </c>
      <c r="C39" s="105"/>
      <c r="D39" s="105"/>
      <c r="E39" s="105"/>
      <c r="F39" s="105"/>
      <c r="G39" s="105"/>
      <c r="H39" s="102">
        <f>H40</f>
        <v>0</v>
      </c>
    </row>
    <row r="40" spans="1:8" ht="12.75">
      <c r="A40" s="31"/>
      <c r="B40" s="238" t="s">
        <v>89</v>
      </c>
      <c r="C40" s="239"/>
      <c r="D40" s="239"/>
      <c r="E40" s="239"/>
      <c r="F40" s="239"/>
      <c r="G40" s="239"/>
      <c r="H40" s="124"/>
    </row>
    <row r="41" spans="1:8" ht="13.5" thickBot="1">
      <c r="A41" s="31"/>
      <c r="B41" s="240" t="s">
        <v>101</v>
      </c>
      <c r="C41" s="241"/>
      <c r="D41" s="241"/>
      <c r="E41" s="241"/>
      <c r="F41" s="241"/>
      <c r="G41" s="241"/>
      <c r="H41" s="106">
        <f>H9+H22+H32+H39</f>
        <v>0</v>
      </c>
    </row>
    <row r="42" spans="2:8" ht="13.5" thickTop="1">
      <c r="B42" s="63"/>
      <c r="C42" s="63"/>
      <c r="D42" s="63"/>
      <c r="E42" s="63"/>
      <c r="F42" s="63"/>
      <c r="G42" s="63"/>
      <c r="H42" s="107"/>
    </row>
  </sheetData>
  <sheetProtection/>
  <mergeCells count="22">
    <mergeCell ref="B40:G40"/>
    <mergeCell ref="B41:G41"/>
    <mergeCell ref="B23:G23"/>
    <mergeCell ref="B26:G26"/>
    <mergeCell ref="B29:G29"/>
    <mergeCell ref="B32:G32"/>
    <mergeCell ref="B33:G33"/>
    <mergeCell ref="B36:G36"/>
    <mergeCell ref="B9:G9"/>
    <mergeCell ref="B10:G10"/>
    <mergeCell ref="B13:G13"/>
    <mergeCell ref="B16:G16"/>
    <mergeCell ref="B19:G19"/>
    <mergeCell ref="B22:G22"/>
    <mergeCell ref="B2:H2"/>
    <mergeCell ref="B3:H3"/>
    <mergeCell ref="B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1.421875" style="125" customWidth="1"/>
    <col min="2" max="2" width="11.7109375" style="59" customWidth="1"/>
    <col min="3" max="3" width="34.57421875" style="0" customWidth="1"/>
    <col min="4" max="4" width="23.00390625" style="0" customWidth="1"/>
    <col min="5" max="5" width="14.8515625" style="0" customWidth="1"/>
  </cols>
  <sheetData>
    <row r="1" ht="13.5" thickBot="1"/>
    <row r="2" spans="2:6" ht="39.75" customHeight="1" thickBot="1">
      <c r="B2" s="226" t="s">
        <v>102</v>
      </c>
      <c r="C2" s="227"/>
      <c r="D2" s="227"/>
      <c r="E2" s="227"/>
      <c r="F2" s="228"/>
    </row>
    <row r="3" spans="2:6" ht="15.75">
      <c r="B3" s="194"/>
      <c r="C3" s="194"/>
      <c r="D3" s="194"/>
      <c r="E3" s="194"/>
      <c r="F3" s="194"/>
    </row>
    <row r="4" spans="2:5" ht="12.75">
      <c r="B4" s="126"/>
      <c r="C4" s="63"/>
      <c r="D4" s="63"/>
      <c r="E4" s="63"/>
    </row>
    <row r="5" spans="2:6" ht="13.5" thickBot="1">
      <c r="B5" s="126"/>
      <c r="C5" s="63"/>
      <c r="D5" s="63"/>
      <c r="E5" s="63"/>
      <c r="F5" s="63"/>
    </row>
    <row r="6" spans="2:6" ht="26.25" thickTop="1">
      <c r="B6" s="127" t="s">
        <v>103</v>
      </c>
      <c r="C6" s="251" t="s">
        <v>104</v>
      </c>
      <c r="D6" s="252"/>
      <c r="E6" s="109" t="s">
        <v>54</v>
      </c>
      <c r="F6" s="128" t="s">
        <v>105</v>
      </c>
    </row>
    <row r="7" spans="1:6" ht="12.75" customHeight="1">
      <c r="A7" s="129"/>
      <c r="B7" s="250" t="s">
        <v>106</v>
      </c>
      <c r="C7" s="244"/>
      <c r="D7" s="244"/>
      <c r="E7" s="130">
        <f>SUM(E8:E10)</f>
        <v>0</v>
      </c>
      <c r="F7" s="131"/>
    </row>
    <row r="8" spans="1:6" ht="12.75">
      <c r="A8" s="129"/>
      <c r="B8" s="132">
        <v>1</v>
      </c>
      <c r="C8" s="248"/>
      <c r="D8" s="249"/>
      <c r="E8" s="119"/>
      <c r="F8" s="134"/>
    </row>
    <row r="9" spans="1:6" ht="13.5" thickBot="1">
      <c r="A9" s="129"/>
      <c r="B9" s="135">
        <v>2</v>
      </c>
      <c r="C9" s="253"/>
      <c r="D9" s="254"/>
      <c r="E9" s="111"/>
      <c r="F9" s="136"/>
    </row>
    <row r="10" spans="1:6" ht="13.5" thickBot="1">
      <c r="A10" s="68" t="s">
        <v>57</v>
      </c>
      <c r="B10" s="137" t="s">
        <v>107</v>
      </c>
      <c r="C10" s="248"/>
      <c r="D10" s="249"/>
      <c r="E10" s="111"/>
      <c r="F10" s="136"/>
    </row>
    <row r="11" spans="1:6" ht="12.75" customHeight="1">
      <c r="A11" s="129"/>
      <c r="B11" s="250" t="s">
        <v>108</v>
      </c>
      <c r="C11" s="244"/>
      <c r="D11" s="244"/>
      <c r="E11" s="130">
        <f>SUM(E12:E14)</f>
        <v>0</v>
      </c>
      <c r="F11" s="138"/>
    </row>
    <row r="12" spans="1:6" ht="12.75">
      <c r="A12" s="129"/>
      <c r="B12" s="139">
        <v>3</v>
      </c>
      <c r="C12" s="242"/>
      <c r="D12" s="243"/>
      <c r="E12" s="140"/>
      <c r="F12" s="141"/>
    </row>
    <row r="13" spans="1:6" ht="13.5" thickBot="1">
      <c r="A13" s="129"/>
      <c r="B13" s="139">
        <v>4</v>
      </c>
      <c r="C13" s="242"/>
      <c r="D13" s="243"/>
      <c r="E13" s="140"/>
      <c r="F13" s="141"/>
    </row>
    <row r="14" spans="1:6" ht="13.5" thickBot="1">
      <c r="A14" s="68" t="s">
        <v>57</v>
      </c>
      <c r="B14" s="139" t="s">
        <v>107</v>
      </c>
      <c r="C14" s="242"/>
      <c r="D14" s="243"/>
      <c r="E14" s="140"/>
      <c r="F14" s="141"/>
    </row>
    <row r="15" spans="1:6" ht="12.75">
      <c r="A15" s="129"/>
      <c r="B15" s="250" t="s">
        <v>109</v>
      </c>
      <c r="C15" s="244"/>
      <c r="D15" s="244"/>
      <c r="E15" s="130">
        <f>SUM(E16:E18)</f>
        <v>0</v>
      </c>
      <c r="F15" s="142"/>
    </row>
    <row r="16" spans="1:6" ht="12.75">
      <c r="A16" s="129"/>
      <c r="B16" s="139">
        <v>5</v>
      </c>
      <c r="C16" s="242"/>
      <c r="D16" s="243"/>
      <c r="E16" s="140"/>
      <c r="F16" s="141"/>
    </row>
    <row r="17" spans="1:6" ht="13.5" thickBot="1">
      <c r="A17" s="129"/>
      <c r="B17" s="115">
        <v>6</v>
      </c>
      <c r="C17" s="242"/>
      <c r="D17" s="243"/>
      <c r="E17" s="111"/>
      <c r="F17" s="136"/>
    </row>
    <row r="18" spans="1:6" ht="13.5" thickBot="1">
      <c r="A18" s="68" t="s">
        <v>57</v>
      </c>
      <c r="B18" s="115" t="s">
        <v>107</v>
      </c>
      <c r="C18" s="242"/>
      <c r="D18" s="243"/>
      <c r="E18" s="111"/>
      <c r="F18" s="136"/>
    </row>
    <row r="19" spans="1:6" ht="12.75">
      <c r="A19" s="129"/>
      <c r="B19" s="244" t="s">
        <v>110</v>
      </c>
      <c r="C19" s="244"/>
      <c r="D19" s="244"/>
      <c r="E19" s="130">
        <f>SUM(E20:E22)</f>
        <v>0</v>
      </c>
      <c r="F19" s="142"/>
    </row>
    <row r="20" spans="1:6" ht="12.75">
      <c r="A20" s="129"/>
      <c r="B20" s="133">
        <v>7</v>
      </c>
      <c r="C20" s="242"/>
      <c r="D20" s="243"/>
      <c r="E20" s="140"/>
      <c r="F20" s="141"/>
    </row>
    <row r="21" spans="1:6" ht="13.5" thickBot="1">
      <c r="A21" s="129"/>
      <c r="B21" s="133">
        <v>8</v>
      </c>
      <c r="C21" s="242"/>
      <c r="D21" s="243"/>
      <c r="E21" s="140"/>
      <c r="F21" s="141"/>
    </row>
    <row r="22" spans="1:6" ht="13.5" thickBot="1">
      <c r="A22" s="68" t="s">
        <v>57</v>
      </c>
      <c r="B22" s="143" t="s">
        <v>107</v>
      </c>
      <c r="C22" s="242"/>
      <c r="D22" s="243"/>
      <c r="E22" s="140"/>
      <c r="F22" s="141"/>
    </row>
    <row r="23" spans="1:6" ht="12.75" customHeight="1">
      <c r="A23" s="129"/>
      <c r="B23" s="244" t="s">
        <v>111</v>
      </c>
      <c r="C23" s="244"/>
      <c r="D23" s="245"/>
      <c r="E23" s="130">
        <f>SUM(E24:E25)</f>
        <v>0</v>
      </c>
      <c r="F23" s="142"/>
    </row>
    <row r="24" spans="1:6" ht="12.75" customHeight="1" thickBot="1">
      <c r="A24" s="129"/>
      <c r="B24" s="133">
        <v>9</v>
      </c>
      <c r="C24" s="242"/>
      <c r="D24" s="243"/>
      <c r="E24" s="140"/>
      <c r="F24" s="141"/>
    </row>
    <row r="25" spans="1:6" ht="12.75" customHeight="1" thickBot="1">
      <c r="A25" s="68" t="s">
        <v>57</v>
      </c>
      <c r="B25" s="144" t="s">
        <v>107</v>
      </c>
      <c r="C25" s="246"/>
      <c r="D25" s="247"/>
      <c r="E25" s="140"/>
      <c r="F25" s="141"/>
    </row>
    <row r="26" spans="1:7" ht="13.5" customHeight="1" thickBot="1">
      <c r="A26" s="145"/>
      <c r="B26" s="146">
        <v>9</v>
      </c>
      <c r="C26" s="147"/>
      <c r="D26" s="148"/>
      <c r="E26" s="149">
        <f>E7+E11+E15+E19+E23</f>
        <v>0</v>
      </c>
      <c r="F26" s="150"/>
      <c r="G26" s="151"/>
    </row>
    <row r="27" spans="2:6" ht="13.5" thickTop="1">
      <c r="B27" s="126"/>
      <c r="C27" s="63"/>
      <c r="D27" s="63"/>
      <c r="E27" s="63"/>
      <c r="F27" s="63"/>
    </row>
  </sheetData>
  <sheetProtection/>
  <mergeCells count="22">
    <mergeCell ref="B2:F2"/>
    <mergeCell ref="B3:F3"/>
    <mergeCell ref="C6:D6"/>
    <mergeCell ref="B7:D7"/>
    <mergeCell ref="C8:D8"/>
    <mergeCell ref="C9:D9"/>
    <mergeCell ref="C10:D10"/>
    <mergeCell ref="B11:D11"/>
    <mergeCell ref="C12:D12"/>
    <mergeCell ref="C13:D13"/>
    <mergeCell ref="C14:D14"/>
    <mergeCell ref="B15:D15"/>
    <mergeCell ref="C22:D22"/>
    <mergeCell ref="B23:D23"/>
    <mergeCell ref="C24:D24"/>
    <mergeCell ref="C25:D25"/>
    <mergeCell ref="C16:D16"/>
    <mergeCell ref="C17:D17"/>
    <mergeCell ref="C18:D18"/>
    <mergeCell ref="B19:D19"/>
    <mergeCell ref="C20:D20"/>
    <mergeCell ref="C21:D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García Bueno, Miren Estíbaliz</cp:lastModifiedBy>
  <cp:lastPrinted>2022-01-24T11:00:13Z</cp:lastPrinted>
  <dcterms:created xsi:type="dcterms:W3CDTF">2019-07-23T10:17:43Z</dcterms:created>
  <dcterms:modified xsi:type="dcterms:W3CDTF">2022-04-08T06:09:42Z</dcterms:modified>
  <cp:category/>
  <cp:version/>
  <cp:contentType/>
  <cp:contentStatus/>
</cp:coreProperties>
</file>