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munozva\Desktop\EHE\Formatos no oficiales\"/>
    </mc:Choice>
  </mc:AlternateContent>
  <xr:revisionPtr revIDLastSave="0" documentId="8_{C98E3159-8B27-4CF4-B855-D6F27DFCB7D6}" xr6:coauthVersionLast="47" xr6:coauthVersionMax="47" xr10:uidLastSave="{00000000-0000-0000-0000-000000000000}"/>
  <bookViews>
    <workbookView xWindow="-120" yWindow="-120" windowWidth="29040" windowHeight="15840" tabRatio="697" activeTab="4" xr2:uid="{00000000-000D-0000-FFFF-FFFF00000000}"/>
  </bookViews>
  <sheets>
    <sheet name="CHART 1" sheetId="5" r:id="rId1"/>
    <sheet name="CHART 2.1" sheetId="6" r:id="rId2"/>
    <sheet name="CHART 2.2" sheetId="13" r:id="rId3"/>
    <sheet name="CHART 3.1" sheetId="23" r:id="rId4"/>
    <sheet name="CHART 3.2" sheetId="22" r:id="rId5"/>
  </sheets>
  <definedNames>
    <definedName name="_xlnm.Print_Area" localSheetId="0">'CHART 1'!$A$1:$F$64</definedName>
    <definedName name="_xlnm.Print_Area" localSheetId="1">'CHART 2.1'!$A$1:$L$27</definedName>
    <definedName name="_xlnm.Print_Area" localSheetId="2">'CHART 2.2'!$A$1:$L$27</definedName>
    <definedName name="_xlnm.Print_Area" localSheetId="3">'CHART 3.1'!$B:$I</definedName>
    <definedName name="_xlnm.Print_Area" localSheetId="4">'CHART 3.2'!$B:$I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5" l="1"/>
  <c r="D14" i="5"/>
  <c r="D15" i="5"/>
  <c r="D16" i="5"/>
  <c r="D17" i="5"/>
  <c r="D18" i="5"/>
  <c r="D19" i="5"/>
  <c r="D20" i="5"/>
  <c r="D21" i="5"/>
  <c r="D22" i="5"/>
  <c r="G11" i="22" l="1"/>
  <c r="G27" i="23"/>
  <c r="K3" i="13" l="1"/>
  <c r="D12" i="13" l="1"/>
  <c r="D16" i="6" l="1"/>
  <c r="I31" i="22" l="1"/>
  <c r="F17" i="13" s="1"/>
  <c r="I55" i="22"/>
  <c r="F23" i="13" s="1"/>
  <c r="H55" i="22"/>
  <c r="E23" i="13" s="1"/>
  <c r="G55" i="22"/>
  <c r="D23" i="13" s="1"/>
  <c r="I51" i="22"/>
  <c r="F22" i="13" s="1"/>
  <c r="H51" i="22"/>
  <c r="E22" i="13" s="1"/>
  <c r="G51" i="22"/>
  <c r="D22" i="13" s="1"/>
  <c r="I47" i="22"/>
  <c r="F21" i="13" s="1"/>
  <c r="H47" i="22"/>
  <c r="E21" i="13" s="1"/>
  <c r="G47" i="22"/>
  <c r="D21" i="13" s="1"/>
  <c r="I43" i="22"/>
  <c r="F20" i="13" s="1"/>
  <c r="H43" i="22"/>
  <c r="E20" i="13" s="1"/>
  <c r="G43" i="22"/>
  <c r="D20" i="13" s="1"/>
  <c r="I39" i="22"/>
  <c r="F19" i="13" s="1"/>
  <c r="H39" i="22"/>
  <c r="E19" i="13" s="1"/>
  <c r="G39" i="22"/>
  <c r="D19" i="13" s="1"/>
  <c r="I35" i="22"/>
  <c r="F18" i="13" s="1"/>
  <c r="H35" i="22"/>
  <c r="E18" i="13" s="1"/>
  <c r="G35" i="22"/>
  <c r="D18" i="13" s="1"/>
  <c r="H31" i="22"/>
  <c r="E17" i="13" s="1"/>
  <c r="G31" i="22"/>
  <c r="D17" i="13" s="1"/>
  <c r="I27" i="22"/>
  <c r="F16" i="13" s="1"/>
  <c r="H27" i="22"/>
  <c r="E16" i="13" s="1"/>
  <c r="G27" i="22"/>
  <c r="D16" i="13" s="1"/>
  <c r="I23" i="22"/>
  <c r="F15" i="13" s="1"/>
  <c r="H23" i="22"/>
  <c r="E15" i="13" s="1"/>
  <c r="G23" i="22"/>
  <c r="D15" i="13" s="1"/>
  <c r="I19" i="22"/>
  <c r="F14" i="13" s="1"/>
  <c r="H19" i="22"/>
  <c r="E14" i="13" s="1"/>
  <c r="G19" i="22"/>
  <c r="D14" i="13" s="1"/>
  <c r="H55" i="23"/>
  <c r="E23" i="6" s="1"/>
  <c r="G55" i="23"/>
  <c r="D23" i="6" s="1"/>
  <c r="H23" i="6" s="1"/>
  <c r="I51" i="23"/>
  <c r="F22" i="6" s="1"/>
  <c r="H51" i="23"/>
  <c r="E22" i="6" s="1"/>
  <c r="G51" i="23"/>
  <c r="D22" i="6" s="1"/>
  <c r="H47" i="23"/>
  <c r="E21" i="6" s="1"/>
  <c r="I47" i="23"/>
  <c r="F21" i="6" s="1"/>
  <c r="G47" i="23"/>
  <c r="D21" i="6" s="1"/>
  <c r="H21" i="6" s="1"/>
  <c r="H21" i="13" s="1"/>
  <c r="I43" i="23"/>
  <c r="F20" i="6" s="1"/>
  <c r="H43" i="23"/>
  <c r="E20" i="6" s="1"/>
  <c r="I20" i="6" s="1"/>
  <c r="I20" i="13" s="1"/>
  <c r="G43" i="23"/>
  <c r="D20" i="6" s="1"/>
  <c r="H35" i="23"/>
  <c r="E18" i="6" s="1"/>
  <c r="I35" i="23"/>
  <c r="F18" i="6" s="1"/>
  <c r="G35" i="23"/>
  <c r="D18" i="6" s="1"/>
  <c r="I31" i="23"/>
  <c r="F17" i="6" s="1"/>
  <c r="H31" i="23"/>
  <c r="E17" i="6" s="1"/>
  <c r="G31" i="23"/>
  <c r="D17" i="6" s="1"/>
  <c r="I27" i="23"/>
  <c r="F16" i="6" s="1"/>
  <c r="J16" i="6" s="1"/>
  <c r="J16" i="13" s="1"/>
  <c r="H27" i="23"/>
  <c r="E16" i="6" s="1"/>
  <c r="I23" i="23"/>
  <c r="F15" i="6" s="1"/>
  <c r="H23" i="23"/>
  <c r="E15" i="6" s="1"/>
  <c r="G23" i="23"/>
  <c r="D15" i="6" s="1"/>
  <c r="H19" i="23"/>
  <c r="E14" i="6" s="1"/>
  <c r="I19" i="23"/>
  <c r="G19" i="23"/>
  <c r="D14" i="6" s="1"/>
  <c r="H14" i="6" s="1"/>
  <c r="I11" i="23"/>
  <c r="F12" i="6" s="1"/>
  <c r="J12" i="6" s="1"/>
  <c r="J12" i="13" s="1"/>
  <c r="H11" i="23"/>
  <c r="E12" i="6" s="1"/>
  <c r="G11" i="23"/>
  <c r="D12" i="6" s="1"/>
  <c r="I55" i="23"/>
  <c r="F23" i="6" s="1"/>
  <c r="I39" i="23"/>
  <c r="F19" i="6" s="1"/>
  <c r="H39" i="23"/>
  <c r="E19" i="6" s="1"/>
  <c r="G39" i="23"/>
  <c r="D19" i="6" s="1"/>
  <c r="H19" i="6" s="1"/>
  <c r="I15" i="23"/>
  <c r="F13" i="6" s="1"/>
  <c r="J13" i="6" s="1"/>
  <c r="J13" i="13" s="1"/>
  <c r="H15" i="23"/>
  <c r="E13" i="6" s="1"/>
  <c r="I13" i="6" s="1"/>
  <c r="G15" i="23"/>
  <c r="D13" i="6" s="1"/>
  <c r="H15" i="6"/>
  <c r="H15" i="13" s="1"/>
  <c r="H16" i="6"/>
  <c r="H17" i="6"/>
  <c r="H17" i="13" s="1"/>
  <c r="H18" i="6"/>
  <c r="H18" i="13" s="1"/>
  <c r="H20" i="6"/>
  <c r="H20" i="13" s="1"/>
  <c r="H22" i="6"/>
  <c r="I14" i="6"/>
  <c r="I14" i="13" s="1"/>
  <c r="I15" i="6"/>
  <c r="I15" i="13" s="1"/>
  <c r="I16" i="6"/>
  <c r="I17" i="6"/>
  <c r="I17" i="13" s="1"/>
  <c r="I18" i="6"/>
  <c r="I18" i="13" s="1"/>
  <c r="I19" i="6"/>
  <c r="I21" i="6"/>
  <c r="I22" i="6"/>
  <c r="I22" i="13" s="1"/>
  <c r="I23" i="6"/>
  <c r="I23" i="13" s="1"/>
  <c r="J15" i="6"/>
  <c r="J15" i="13" s="1"/>
  <c r="J17" i="6"/>
  <c r="J17" i="13" s="1"/>
  <c r="J18" i="6"/>
  <c r="J19" i="6"/>
  <c r="J19" i="13" s="1"/>
  <c r="J20" i="6"/>
  <c r="J20" i="13" s="1"/>
  <c r="J21" i="6"/>
  <c r="J22" i="6"/>
  <c r="J22" i="13" s="1"/>
  <c r="J23" i="6"/>
  <c r="J23" i="13" s="1"/>
  <c r="D12" i="5"/>
  <c r="H12" i="6"/>
  <c r="H11" i="22"/>
  <c r="I11" i="22"/>
  <c r="F12" i="13" s="1"/>
  <c r="F24" i="13" s="1"/>
  <c r="F26" i="13" s="1"/>
  <c r="G15" i="22"/>
  <c r="D13" i="13" s="1"/>
  <c r="H15" i="22"/>
  <c r="E13" i="13" s="1"/>
  <c r="I15" i="22"/>
  <c r="F13" i="13" s="1"/>
  <c r="C24" i="6"/>
  <c r="D25" i="6" s="1"/>
  <c r="H25" i="6" s="1"/>
  <c r="B23" i="5"/>
  <c r="B59" i="5" s="1"/>
  <c r="C59" i="5"/>
  <c r="E59" i="5" s="1"/>
  <c r="C23" i="5"/>
  <c r="E39" i="5"/>
  <c r="D59" i="5"/>
  <c r="E38" i="5"/>
  <c r="E40" i="5"/>
  <c r="E41" i="5"/>
  <c r="E42" i="5"/>
  <c r="E43" i="5"/>
  <c r="E44" i="5"/>
  <c r="E45" i="5"/>
  <c r="E46" i="5"/>
  <c r="E47" i="5"/>
  <c r="E48" i="5"/>
  <c r="E58" i="5"/>
  <c r="E57" i="5"/>
  <c r="E56" i="5"/>
  <c r="E55" i="5"/>
  <c r="E54" i="5"/>
  <c r="E53" i="5"/>
  <c r="E52" i="5"/>
  <c r="E51" i="5"/>
  <c r="E50" i="5"/>
  <c r="E49" i="5"/>
  <c r="I12" i="6"/>
  <c r="K3" i="6"/>
  <c r="E24" i="6" l="1"/>
  <c r="I24" i="6" s="1"/>
  <c r="H16" i="13"/>
  <c r="I56" i="23"/>
  <c r="F14" i="6"/>
  <c r="J14" i="6" s="1"/>
  <c r="J14" i="13" s="1"/>
  <c r="D24" i="13"/>
  <c r="H56" i="22"/>
  <c r="E12" i="13"/>
  <c r="E24" i="13" s="1"/>
  <c r="E26" i="13" s="1"/>
  <c r="F24" i="6"/>
  <c r="J24" i="6" s="1"/>
  <c r="J24" i="13" s="1"/>
  <c r="I19" i="13"/>
  <c r="H22" i="13"/>
  <c r="J21" i="13"/>
  <c r="I16" i="13"/>
  <c r="D24" i="6"/>
  <c r="H14" i="13"/>
  <c r="H13" i="6"/>
  <c r="H13" i="13" s="1"/>
  <c r="G56" i="23"/>
  <c r="C26" i="6"/>
  <c r="K23" i="6"/>
  <c r="L23" i="6" s="1"/>
  <c r="H23" i="13"/>
  <c r="K23" i="13" s="1"/>
  <c r="L23" i="13" s="1"/>
  <c r="K22" i="13"/>
  <c r="L22" i="13" s="1"/>
  <c r="K20" i="13"/>
  <c r="L20" i="13" s="1"/>
  <c r="K20" i="6"/>
  <c r="L20" i="6" s="1"/>
  <c r="K18" i="6"/>
  <c r="L18" i="6" s="1"/>
  <c r="K17" i="6"/>
  <c r="L17" i="6" s="1"/>
  <c r="E26" i="6"/>
  <c r="I26" i="6" s="1"/>
  <c r="K16" i="13"/>
  <c r="L16" i="13" s="1"/>
  <c r="K15" i="13"/>
  <c r="L15" i="13" s="1"/>
  <c r="K14" i="6"/>
  <c r="L14" i="6" s="1"/>
  <c r="D26" i="6"/>
  <c r="H26" i="6" s="1"/>
  <c r="K12" i="6"/>
  <c r="L12" i="6" s="1"/>
  <c r="H24" i="6"/>
  <c r="H24" i="13" s="1"/>
  <c r="H12" i="13"/>
  <c r="K17" i="13"/>
  <c r="L17" i="13" s="1"/>
  <c r="I13" i="13"/>
  <c r="G56" i="22"/>
  <c r="H56" i="23"/>
  <c r="D23" i="5"/>
  <c r="C24" i="13"/>
  <c r="K22" i="6"/>
  <c r="L22" i="6" s="1"/>
  <c r="K19" i="6"/>
  <c r="L19" i="6" s="1"/>
  <c r="H19" i="13"/>
  <c r="K19" i="13" s="1"/>
  <c r="L19" i="13" s="1"/>
  <c r="K16" i="6"/>
  <c r="L16" i="6" s="1"/>
  <c r="K14" i="13"/>
  <c r="L14" i="13" s="1"/>
  <c r="J18" i="13"/>
  <c r="K18" i="13" s="1"/>
  <c r="L18" i="13" s="1"/>
  <c r="I56" i="22"/>
  <c r="K15" i="6"/>
  <c r="L15" i="6" s="1"/>
  <c r="I21" i="13"/>
  <c r="K21" i="13" s="1"/>
  <c r="L21" i="13" s="1"/>
  <c r="K21" i="6"/>
  <c r="L21" i="6" s="1"/>
  <c r="F26" i="6" l="1"/>
  <c r="J26" i="6" s="1"/>
  <c r="J26" i="13" s="1"/>
  <c r="I26" i="13"/>
  <c r="I24" i="13"/>
  <c r="I12" i="13"/>
  <c r="K12" i="13" s="1"/>
  <c r="L12" i="13" s="1"/>
  <c r="K13" i="6"/>
  <c r="L13" i="6" s="1"/>
  <c r="K13" i="13"/>
  <c r="L13" i="13" s="1"/>
  <c r="C26" i="13"/>
  <c r="F46" i="5"/>
  <c r="F50" i="5"/>
  <c r="F41" i="5"/>
  <c r="F53" i="5"/>
  <c r="F40" i="5"/>
  <c r="F45" i="5"/>
  <c r="F56" i="5"/>
  <c r="F55" i="5"/>
  <c r="F38" i="5"/>
  <c r="F43" i="5"/>
  <c r="F58" i="5"/>
  <c r="F47" i="5"/>
  <c r="F54" i="5"/>
  <c r="F59" i="5"/>
  <c r="G22" i="6" s="1"/>
  <c r="F52" i="5"/>
  <c r="F49" i="5"/>
  <c r="F44" i="5"/>
  <c r="F42" i="5"/>
  <c r="F39" i="5"/>
  <c r="F51" i="5"/>
  <c r="F57" i="5"/>
  <c r="F48" i="5"/>
  <c r="G17" i="13" l="1"/>
  <c r="K25" i="6"/>
  <c r="L25" i="6" s="1"/>
  <c r="G16" i="6"/>
  <c r="K24" i="13"/>
  <c r="L24" i="13" s="1"/>
  <c r="G14" i="13"/>
  <c r="G22" i="13"/>
  <c r="G12" i="13"/>
  <c r="G23" i="13"/>
  <c r="G20" i="6"/>
  <c r="G15" i="6"/>
  <c r="G13" i="6"/>
  <c r="G24" i="6"/>
  <c r="G13" i="13"/>
  <c r="G15" i="13"/>
  <c r="G19" i="6"/>
  <c r="G17" i="6"/>
  <c r="G24" i="13"/>
  <c r="D25" i="13"/>
  <c r="G25" i="13" s="1"/>
  <c r="K26" i="6"/>
  <c r="L26" i="6" s="1"/>
  <c r="K24" i="6"/>
  <c r="L24" i="6" s="1"/>
  <c r="G25" i="6"/>
  <c r="G12" i="6"/>
  <c r="G21" i="6"/>
  <c r="G21" i="13"/>
  <c r="G26" i="6"/>
  <c r="G20" i="13"/>
  <c r="G16" i="13"/>
  <c r="G18" i="13"/>
  <c r="G23" i="6"/>
  <c r="G14" i="6"/>
  <c r="G18" i="6"/>
  <c r="G19" i="13"/>
  <c r="H25" i="13" l="1"/>
  <c r="K25" i="13" s="1"/>
  <c r="L25" i="13" s="1"/>
  <c r="D26" i="13"/>
  <c r="G26" i="13" s="1"/>
  <c r="H26" i="13" l="1"/>
  <c r="K26" i="13" s="1"/>
  <c r="L26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PEÑA</author>
  </authors>
  <commentList>
    <comment ref="C10" authorId="0" shapeId="0" xr:uid="{00000000-0006-0000-0000-000001000000}">
      <text>
        <r>
          <rPr>
            <sz val="8"/>
            <color indexed="81"/>
            <rFont val="Tahoma"/>
          </rPr>
          <t>State the intermediate currency used, usually USD.</t>
        </r>
      </text>
    </comment>
    <comment ref="D10" authorId="0" shapeId="0" xr:uid="{00000000-0006-0000-0000-000002000000}">
      <text>
        <r>
          <rPr>
            <sz val="8"/>
            <color indexed="81"/>
            <rFont val="Tahoma"/>
          </rPr>
          <t>State the intermediate currency used, usually USD.</t>
        </r>
      </text>
    </comment>
    <comment ref="C27" authorId="0" shapeId="0" xr:uid="{00000000-0006-0000-0000-000003000000}">
      <text>
        <r>
          <rPr>
            <sz val="8"/>
            <color indexed="81"/>
            <rFont val="Tahoma"/>
          </rPr>
          <t>State the intermediate currency used, usually USD.</t>
        </r>
      </text>
    </comment>
    <comment ref="B36" authorId="0" shapeId="0" xr:uid="{00000000-0006-0000-0000-000004000000}">
      <text>
        <r>
          <rPr>
            <sz val="8"/>
            <color indexed="81"/>
            <rFont val="Tahoma"/>
          </rPr>
          <t>State the intermediate currency used, usually USD.</t>
        </r>
      </text>
    </comment>
    <comment ref="C36" authorId="0" shapeId="0" xr:uid="{00000000-0006-0000-0000-000005000000}">
      <text>
        <r>
          <rPr>
            <sz val="8"/>
            <color indexed="81"/>
            <rFont val="Tahoma"/>
          </rPr>
          <t>State the intermediate currency used, usually USD.</t>
        </r>
      </text>
    </comment>
    <comment ref="D36" authorId="0" shapeId="0" xr:uid="{00000000-0006-0000-0000-000006000000}">
      <text>
        <r>
          <rPr>
            <sz val="8"/>
            <color indexed="81"/>
            <rFont val="Tahoma"/>
          </rPr>
          <t>State local currency used.</t>
        </r>
      </text>
    </comment>
    <comment ref="E36" authorId="0" shapeId="0" xr:uid="{00000000-0006-0000-0000-000007000000}">
      <text>
        <r>
          <rPr>
            <sz val="8"/>
            <color indexed="81"/>
            <rFont val="Tahoma"/>
          </rPr>
          <t>State local currency and intermediate curreny used.</t>
        </r>
      </text>
    </comment>
    <comment ref="F36" authorId="0" shapeId="0" xr:uid="{00000000-0006-0000-0000-000008000000}">
      <text>
        <r>
          <rPr>
            <sz val="8"/>
            <color indexed="81"/>
            <rFont val="Tahoma"/>
          </rPr>
          <t>State local currency used.</t>
        </r>
      </text>
    </comment>
    <comment ref="C63" authorId="0" shapeId="0" xr:uid="{00000000-0006-0000-0000-000009000000}">
      <text>
        <r>
          <rPr>
            <sz val="8"/>
            <color indexed="81"/>
            <rFont val="Tahoma"/>
          </rPr>
          <t>State intermediate currency used.</t>
        </r>
      </text>
    </comment>
    <comment ref="C64" authorId="0" shapeId="0" xr:uid="{00000000-0006-0000-0000-00000A000000}">
      <text>
        <r>
          <rPr>
            <sz val="8"/>
            <color indexed="81"/>
            <rFont val="Tahoma"/>
          </rPr>
          <t>State local currency used.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Proyectos01</author>
  </authors>
  <commentList>
    <comment ref="A10" authorId="0" shapeId="0" xr:uid="{00000000-0006-0000-0300-000001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14" authorId="0" shapeId="0" xr:uid="{00000000-0006-0000-0300-000002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8" authorId="0" shapeId="0" xr:uid="{00000000-0006-0000-0300-000003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22" authorId="0" shapeId="0" xr:uid="{00000000-0006-0000-0300-000004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26" authorId="0" shapeId="0" xr:uid="{00000000-0006-0000-0300-000005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30" authorId="0" shapeId="0" xr:uid="{00000000-0006-0000-0300-000006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34" authorId="0" shapeId="0" xr:uid="{00000000-0006-0000-0300-000007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38" authorId="0" shapeId="0" xr:uid="{00000000-0006-0000-0300-000008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42" authorId="0" shapeId="0" xr:uid="{00000000-0006-0000-0300-000009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46" authorId="0" shapeId="0" xr:uid="{00000000-0006-0000-0300-00000A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50" authorId="0" shapeId="0" xr:uid="{00000000-0006-0000-0300-00000B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54" authorId="0" shapeId="0" xr:uid="{00000000-0006-0000-0300-00000C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Proyectos01</author>
  </authors>
  <commentList>
    <comment ref="A10" authorId="0" shapeId="0" xr:uid="{00000000-0006-0000-0400-000001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14" authorId="0" shapeId="0" xr:uid="{00000000-0006-0000-0400-000002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18" authorId="0" shapeId="0" xr:uid="{00000000-0006-0000-0400-000003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22" authorId="0" shapeId="0" xr:uid="{00000000-0006-0000-0400-000004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26" authorId="0" shapeId="0" xr:uid="{00000000-0006-0000-0400-000005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30" authorId="0" shapeId="0" xr:uid="{00000000-0006-0000-0400-000006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34" authorId="0" shapeId="0" xr:uid="{00000000-0006-0000-0400-000007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38" authorId="0" shapeId="0" xr:uid="{00000000-0006-0000-0400-000008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42" authorId="0" shapeId="0" xr:uid="{00000000-0006-0000-0400-000009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46" authorId="0" shapeId="0" xr:uid="{00000000-0006-0000-0400-00000A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50" authorId="0" shapeId="0" xr:uid="{00000000-0006-0000-0400-00000B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  <comment ref="A54" authorId="0" shapeId="0" xr:uid="{00000000-0006-0000-0400-00000C000000}">
      <text>
        <r>
          <rPr>
            <sz val="8"/>
            <color indexed="81"/>
            <rFont val="Tahoma"/>
          </rPr>
          <t>1.- Situarse sobre esta celda
2.- Pulsar botón derecho del ratón
3.- Elegir la opción insertar
4.- Elegir la opción insertar toda una fila</t>
        </r>
      </text>
    </comment>
  </commentList>
</comments>
</file>

<file path=xl/sharedStrings.xml><?xml version="1.0" encoding="utf-8"?>
<sst xmlns="http://schemas.openxmlformats.org/spreadsheetml/2006/main" count="285" uniqueCount="122">
  <si>
    <t xml:space="preserve"> </t>
  </si>
  <si>
    <t>TOTAL</t>
  </si>
  <si>
    <t>%</t>
  </si>
  <si>
    <t>EUROS equivalentes</t>
  </si>
  <si>
    <t>COSTES DIRECTOS</t>
  </si>
  <si>
    <t>(F)</t>
  </si>
  <si>
    <t>(G)</t>
  </si>
  <si>
    <t>(H)</t>
  </si>
  <si>
    <t>(I)</t>
  </si>
  <si>
    <t>(J)</t>
  </si>
  <si>
    <t>(a)</t>
  </si>
  <si>
    <t>(b)</t>
  </si>
  <si>
    <t>(c)=(b)/(a)</t>
  </si>
  <si>
    <t>(d)</t>
  </si>
  <si>
    <t>(e)</t>
  </si>
  <si>
    <t>(f)</t>
  </si>
  <si>
    <t>(g)=(f)/(e)</t>
  </si>
  <si>
    <t>(h)=(g)*(c)</t>
  </si>
  <si>
    <t>INSERTAR FILA</t>
  </si>
  <si>
    <t>A.I.</t>
  </si>
  <si>
    <t>A.II.</t>
  </si>
  <si>
    <t>A.III.</t>
  </si>
  <si>
    <t>A.IV.</t>
  </si>
  <si>
    <t>A.V.</t>
  </si>
  <si>
    <t>A.VI.</t>
  </si>
  <si>
    <t>Subtotal</t>
  </si>
  <si>
    <t>A.I. Subtotal</t>
  </si>
  <si>
    <t>A.II. Subtotal</t>
  </si>
  <si>
    <t>A.III.1. Subtotal</t>
  </si>
  <si>
    <t>A.III.2. Subtotal</t>
  </si>
  <si>
    <t>A.IV.1. Subtotal</t>
  </si>
  <si>
    <t>A.IV.2. Subtotal</t>
  </si>
  <si>
    <t>A.IV.3. Subtotal</t>
  </si>
  <si>
    <t>A.V.1. Subtotal</t>
  </si>
  <si>
    <t>A.V.2. Subtotal</t>
  </si>
  <si>
    <t>A.VI. Subtotal</t>
  </si>
  <si>
    <t>A.VII.</t>
  </si>
  <si>
    <t>A.VII.1. Subtotal</t>
  </si>
  <si>
    <t>A.VII.2. Subtotal</t>
  </si>
  <si>
    <r>
      <rPr>
        <b/>
        <sz val="12"/>
        <rFont val="Arial"/>
        <family val="2"/>
      </rPr>
      <t>CHART 1.</t>
    </r>
  </si>
  <si>
    <r>
      <rPr>
        <b/>
        <sz val="12"/>
        <rFont val="Arial"/>
        <family val="2"/>
      </rPr>
      <t>EXCHANGE SUMMARY OF THE TRANSFERED GRANT FUNDS</t>
    </r>
  </si>
  <si>
    <r>
      <rPr>
        <b/>
        <u/>
        <sz val="12"/>
        <rFont val="Arial"/>
        <family val="2"/>
      </rPr>
      <t>Chart 1.a: Exchange summary of the funds transferred to the project in the executing country</t>
    </r>
  </si>
  <si>
    <r>
      <rPr>
        <b/>
        <sz val="10"/>
        <rFont val="Arial"/>
        <family val="2"/>
      </rPr>
      <t>Date</t>
    </r>
  </si>
  <si>
    <r>
      <rPr>
        <b/>
        <sz val="10"/>
        <rFont val="Arial"/>
        <family val="2"/>
      </rPr>
      <t>Amount sent</t>
    </r>
  </si>
  <si>
    <r>
      <rPr>
        <b/>
        <sz val="10"/>
        <rFont val="Arial"/>
        <family val="2"/>
      </rPr>
      <t>Equivalent amount</t>
    </r>
  </si>
  <si>
    <r>
      <rPr>
        <b/>
        <sz val="10"/>
        <rFont val="Arial"/>
        <family val="2"/>
      </rPr>
      <t>Obtained exchange rate</t>
    </r>
  </si>
  <si>
    <r>
      <rPr>
        <b/>
        <i/>
        <sz val="10"/>
        <rFont val="Arial"/>
        <family val="2"/>
      </rPr>
      <t>(EURO)</t>
    </r>
  </si>
  <si>
    <r>
      <rPr>
        <b/>
        <i/>
        <sz val="10"/>
        <rFont val="Arial"/>
        <family val="2"/>
      </rPr>
      <t>Intermediate currency</t>
    </r>
  </si>
  <si>
    <r>
      <rPr>
        <b/>
        <sz val="10"/>
        <rFont val="Arial"/>
        <family val="2"/>
      </rPr>
      <t>(Currency/EURO)</t>
    </r>
  </si>
  <si>
    <r>
      <rPr>
        <i/>
        <sz val="10"/>
        <rFont val="Arial"/>
        <family val="2"/>
      </rPr>
      <t xml:space="preserve"> (A)</t>
    </r>
  </si>
  <si>
    <r>
      <rPr>
        <i/>
        <sz val="10"/>
        <rFont val="Arial"/>
        <family val="2"/>
      </rPr>
      <t xml:space="preserve"> (B)</t>
    </r>
  </si>
  <si>
    <r>
      <rPr>
        <sz val="10"/>
        <rFont val="Arial"/>
        <family val="2"/>
      </rPr>
      <t xml:space="preserve"> (C)</t>
    </r>
  </si>
  <si>
    <r>
      <rPr>
        <u/>
        <sz val="10"/>
        <rFont val="Arial"/>
        <family val="2"/>
      </rPr>
      <t>Transfer charges</t>
    </r>
  </si>
  <si>
    <r>
      <rPr>
        <sz val="10"/>
        <rFont val="Arial"/>
        <family val="2"/>
      </rPr>
      <t>EUR</t>
    </r>
  </si>
  <si>
    <r>
      <rPr>
        <i/>
        <sz val="12"/>
        <rFont val="Arial"/>
        <family val="2"/>
      </rPr>
      <t>Intermediate currency</t>
    </r>
  </si>
  <si>
    <r>
      <rPr>
        <b/>
        <u/>
        <sz val="12"/>
        <rFont val="Arial"/>
        <family val="2"/>
      </rPr>
      <t>Chart 1.b: Exchange summary of the funds received by the project in the executing country</t>
    </r>
  </si>
  <si>
    <r>
      <rPr>
        <b/>
        <sz val="10"/>
        <rFont val="Arial"/>
        <family val="2"/>
      </rPr>
      <t>Amount received</t>
    </r>
  </si>
  <si>
    <r>
      <rPr>
        <b/>
        <sz val="10"/>
        <rFont val="Arial"/>
        <family val="2"/>
      </rPr>
      <t>Amount exchanged</t>
    </r>
  </si>
  <si>
    <r>
      <rPr>
        <b/>
        <i/>
        <sz val="10"/>
        <rFont val="Arial"/>
        <family val="2"/>
      </rPr>
      <t>(Local currency)</t>
    </r>
  </si>
  <si>
    <r>
      <rPr>
        <b/>
        <i/>
        <sz val="10"/>
        <rFont val="Arial"/>
        <family val="2"/>
      </rPr>
      <t>(Local/Int. currency)</t>
    </r>
  </si>
  <si>
    <r>
      <rPr>
        <b/>
        <i/>
        <sz val="10"/>
        <rFont val="Arial"/>
        <family val="2"/>
      </rPr>
      <t>(Local currency/EURO)</t>
    </r>
  </si>
  <si>
    <r>
      <rPr>
        <i/>
        <sz val="10"/>
        <rFont val="Arial"/>
        <family val="2"/>
      </rPr>
      <t xml:space="preserve"> (D)</t>
    </r>
  </si>
  <si>
    <r>
      <rPr>
        <i/>
        <sz val="10"/>
        <rFont val="Arial"/>
        <family val="2"/>
      </rPr>
      <t xml:space="preserve"> (E)</t>
    </r>
  </si>
  <si>
    <r>
      <rPr>
        <i/>
        <sz val="10"/>
        <rFont val="Arial"/>
        <family val="2"/>
      </rPr>
      <t xml:space="preserve"> (F)</t>
    </r>
  </si>
  <si>
    <r>
      <rPr>
        <i/>
        <sz val="10"/>
        <rFont val="Arial"/>
        <family val="2"/>
      </rPr>
      <t xml:space="preserve"> (G)</t>
    </r>
  </si>
  <si>
    <r>
      <rPr>
        <i/>
        <sz val="10"/>
        <rFont val="Arial"/>
        <family val="2"/>
      </rPr>
      <t xml:space="preserve"> (H)</t>
    </r>
  </si>
  <si>
    <t>III. FINANCIAL FOLLOW-UP</t>
  </si>
  <si>
    <r>
      <rPr>
        <u/>
        <sz val="12"/>
        <rFont val="Arial"/>
        <family val="2"/>
      </rPr>
      <t>Transaction charges</t>
    </r>
  </si>
  <si>
    <r>
      <rPr>
        <i/>
        <sz val="12"/>
        <rFont val="Arial"/>
        <family val="2"/>
      </rPr>
      <t>Local currency</t>
    </r>
  </si>
  <si>
    <t>CHART 2.1</t>
  </si>
  <si>
    <r>
      <rPr>
        <b/>
        <sz val="10"/>
        <rFont val="Arial"/>
        <family val="2"/>
      </rPr>
      <t>ITEM</t>
    </r>
  </si>
  <si>
    <r>
      <rPr>
        <b/>
        <sz val="10"/>
        <rFont val="Arial"/>
        <family val="2"/>
      </rPr>
      <t>GRANT</t>
    </r>
  </si>
  <si>
    <r>
      <rPr>
        <b/>
        <sz val="10"/>
        <rFont val="Arial"/>
        <family val="2"/>
      </rPr>
      <t>EXPENDITURE IN PERIOD 1</t>
    </r>
  </si>
  <si>
    <r>
      <rPr>
        <b/>
        <sz val="10"/>
        <rFont val="Arial"/>
        <family val="2"/>
      </rPr>
      <t>TOTAL</t>
    </r>
  </si>
  <si>
    <r>
      <rPr>
        <b/>
        <sz val="10"/>
        <rFont val="Arial"/>
        <family val="2"/>
      </rPr>
      <t>APPROVED*</t>
    </r>
  </si>
  <si>
    <r>
      <rPr>
        <b/>
        <sz val="10"/>
        <rFont val="Arial"/>
        <family val="2"/>
      </rPr>
      <t>In the executing country</t>
    </r>
  </si>
  <si>
    <r>
      <rPr>
        <b/>
        <sz val="6"/>
        <rFont val="Arial"/>
        <family val="2"/>
      </rPr>
      <t>EURO</t>
    </r>
  </si>
  <si>
    <r>
      <rPr>
        <b/>
        <sz val="6"/>
        <rFont val="Arial"/>
        <family val="2"/>
      </rPr>
      <t>Intermediate currency</t>
    </r>
  </si>
  <si>
    <r>
      <rPr>
        <b/>
        <sz val="6"/>
        <rFont val="Arial"/>
        <family val="2"/>
      </rPr>
      <t>Local currency</t>
    </r>
  </si>
  <si>
    <t>EURO Equivalent</t>
  </si>
  <si>
    <r>
      <rPr>
        <i/>
        <sz val="10"/>
        <rFont val="Arial"/>
        <family val="2"/>
      </rPr>
      <t>(A)</t>
    </r>
  </si>
  <si>
    <r>
      <rPr>
        <i/>
        <sz val="10"/>
        <rFont val="Arial"/>
        <family val="2"/>
      </rPr>
      <t>(B)</t>
    </r>
  </si>
  <si>
    <r>
      <rPr>
        <i/>
        <sz val="10"/>
        <rFont val="Arial"/>
        <family val="2"/>
      </rPr>
      <t>(C)</t>
    </r>
  </si>
  <si>
    <r>
      <rPr>
        <i/>
        <sz val="10"/>
        <rFont val="Arial"/>
        <family val="2"/>
      </rPr>
      <t>(D)</t>
    </r>
  </si>
  <si>
    <r>
      <rPr>
        <i/>
        <sz val="10"/>
        <rFont val="Arial"/>
        <family val="2"/>
      </rPr>
      <t>(E)</t>
    </r>
  </si>
  <si>
    <t>In the Basque Country / International level</t>
  </si>
  <si>
    <t>EXPENDITURE FROM THE BEGINNING</t>
  </si>
  <si>
    <t>Execution degree</t>
  </si>
  <si>
    <t xml:space="preserve"> Identification expenses </t>
  </si>
  <si>
    <t xml:space="preserve">Expenses for the provision of goods and services, for the protection of communities and individuals </t>
  </si>
  <si>
    <t xml:space="preserve"> 1. Expenditure on strengthening humanitarian organizations. Beneficiary entity </t>
  </si>
  <si>
    <t xml:space="preserve"> 2. Expenditure on the strengthening of humanitarian organizations. Local partner </t>
  </si>
  <si>
    <t xml:space="preserve">1. Expenses of testimony, reporting and incident. Local and national </t>
  </si>
  <si>
    <t xml:space="preserve"> 2. Expenses of testimony, reporting and incident. At the EAC </t>
  </si>
  <si>
    <t xml:space="preserve"> 1. Personnel expenses. Local staff </t>
  </si>
  <si>
    <t xml:space="preserve"> 2. Personnel expenses. Expat staff </t>
  </si>
  <si>
    <t xml:space="preserve"> Operating expenses </t>
  </si>
  <si>
    <t xml:space="preserve"> 1. Evaluation and audit expenses. Evaluation </t>
  </si>
  <si>
    <t xml:space="preserve"> 1. Evaluation and audit expenses. Audit </t>
  </si>
  <si>
    <t>DIRECT COSTS</t>
  </si>
  <si>
    <r>
      <rPr>
        <b/>
        <sz val="10"/>
        <rFont val="Arial"/>
        <family val="2"/>
      </rPr>
      <t>TOTAL OF INDIRECT COSTS</t>
    </r>
  </si>
  <si>
    <r>
      <rPr>
        <b/>
        <sz val="10"/>
        <rFont val="Arial"/>
        <family val="2"/>
      </rPr>
      <t>GRAND TOTAL</t>
    </r>
  </si>
  <si>
    <t>TOTAL OF DIRECT COSTS</t>
  </si>
  <si>
    <t>(*) Grant + interests accrued by the grant</t>
  </si>
  <si>
    <t>EXPENDITURE CHARGED TO THE BASQUE AGENCY FOR DEVELOPMENT COOPERATION</t>
  </si>
  <si>
    <t>Budget item</t>
  </si>
  <si>
    <t>Amount (€)</t>
  </si>
  <si>
    <r>
      <rPr>
        <b/>
        <sz val="12"/>
        <rFont val="Arial"/>
        <family val="2"/>
      </rPr>
      <t>Item</t>
    </r>
  </si>
  <si>
    <r>
      <rPr>
        <b/>
        <sz val="12"/>
        <rFont val="Arial"/>
        <family val="2"/>
      </rPr>
      <t>Order No.</t>
    </r>
  </si>
  <si>
    <r>
      <rPr>
        <b/>
        <sz val="12"/>
        <rFont val="Arial"/>
        <family val="2"/>
      </rPr>
      <t>Date</t>
    </r>
  </si>
  <si>
    <r>
      <rPr>
        <b/>
        <sz val="12"/>
        <rFont val="Arial"/>
        <family val="2"/>
      </rPr>
      <t>Doc. No.</t>
    </r>
  </si>
  <si>
    <r>
      <rPr>
        <b/>
        <sz val="12"/>
        <rFont val="Arial"/>
        <family val="2"/>
      </rPr>
      <t>Value</t>
    </r>
  </si>
  <si>
    <r>
      <rPr>
        <b/>
        <sz val="12"/>
        <rFont val="Arial"/>
        <family val="2"/>
      </rPr>
      <t>EURO</t>
    </r>
  </si>
  <si>
    <r>
      <rPr>
        <b/>
        <sz val="12"/>
        <rFont val="Arial"/>
        <family val="2"/>
      </rPr>
      <t>Int. currency</t>
    </r>
  </si>
  <si>
    <r>
      <rPr>
        <b/>
        <sz val="12"/>
        <rFont val="Arial"/>
        <family val="2"/>
      </rPr>
      <t>Local currency</t>
    </r>
  </si>
  <si>
    <t>REGISTER OF INVOICES ALLOCATED TO THE BASQUE AGENCY FOR DEVELOPMENT COOPERATION</t>
  </si>
  <si>
    <t>CHART 3.1</t>
  </si>
  <si>
    <t>CHART 3.2</t>
  </si>
  <si>
    <t>CHART 2.2</t>
  </si>
  <si>
    <r>
      <rPr>
        <sz val="8"/>
        <rFont val="Arial"/>
        <family val="2"/>
      </rPr>
      <t>INSERT ROW</t>
    </r>
  </si>
  <si>
    <t xml:space="preserve"> 3. Expenses of testimony, reporting and incident. International level</t>
  </si>
  <si>
    <t>The interests accrued by the grant funds of the the Basque Agency for Development Cooperation have been invested as follows: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</si>
</sst>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P_t_s_-;\-* #,##0\ _P_t_s_-;_-* &quot;-&quot;\ _P_t_s_-;_-@_-"/>
    <numFmt numFmtId="165" formatCode="#,##0.000"/>
  </numFmts>
  <fonts count="24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i/>
      <sz val="10"/>
      <name val="Arial"/>
      <family val="2"/>
    </font>
    <font>
      <i/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22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indexed="81"/>
      <name val="Tahoma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</cellStyleXfs>
  <cellXfs count="347">
    <xf numFmtId="0" fontId="0" fillId="0" borderId="0" xfId="0"/>
    <xf numFmtId="0" fontId="4" fillId="0" borderId="0" xfId="3" applyFont="1"/>
    <xf numFmtId="0" fontId="4" fillId="0" borderId="0" xfId="0" applyFont="1"/>
    <xf numFmtId="0" fontId="3" fillId="0" borderId="0" xfId="3" applyFont="1"/>
    <xf numFmtId="0" fontId="4" fillId="0" borderId="1" xfId="3" applyFont="1" applyBorder="1"/>
    <xf numFmtId="0" fontId="5" fillId="0" borderId="0" xfId="3" applyFont="1" applyAlignment="1">
      <alignment horizontal="left"/>
    </xf>
    <xf numFmtId="0" fontId="7" fillId="0" borderId="0" xfId="0" applyFont="1"/>
    <xf numFmtId="4" fontId="4" fillId="0" borderId="2" xfId="2" applyNumberFormat="1" applyFont="1" applyFill="1" applyBorder="1" applyProtection="1">
      <protection locked="0"/>
    </xf>
    <xf numFmtId="0" fontId="3" fillId="0" borderId="1" xfId="3" applyFont="1" applyBorder="1" applyAlignment="1">
      <alignment horizontal="left"/>
    </xf>
    <xf numFmtId="0" fontId="8" fillId="0" borderId="0" xfId="3" applyFont="1"/>
    <xf numFmtId="0" fontId="8" fillId="0" borderId="0" xfId="0" applyFont="1"/>
    <xf numFmtId="0" fontId="10" fillId="0" borderId="0" xfId="0" applyFont="1"/>
    <xf numFmtId="0" fontId="10" fillId="0" borderId="7" xfId="3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7" fillId="0" borderId="0" xfId="0" applyFont="1" applyFill="1"/>
    <xf numFmtId="0" fontId="6" fillId="0" borderId="0" xfId="3" applyFont="1" applyFill="1"/>
    <xf numFmtId="0" fontId="6" fillId="0" borderId="0" xfId="3" applyFont="1" applyFill="1" applyAlignment="1">
      <alignment horizontal="center"/>
    </xf>
    <xf numFmtId="0" fontId="7" fillId="0" borderId="0" xfId="3" applyFont="1" applyFill="1"/>
    <xf numFmtId="0" fontId="3" fillId="0" borderId="1" xfId="3" applyFont="1" applyFill="1" applyBorder="1" applyAlignment="1">
      <alignment horizontal="left" vertical="top"/>
    </xf>
    <xf numFmtId="0" fontId="4" fillId="0" borderId="0" xfId="0" applyFont="1" applyFill="1" applyAlignment="1">
      <alignment vertical="top"/>
    </xf>
    <xf numFmtId="15" fontId="4" fillId="0" borderId="1" xfId="3" applyNumberFormat="1" applyFont="1" applyFill="1" applyBorder="1" applyAlignment="1" applyProtection="1">
      <alignment horizontal="left" vertical="top"/>
      <protection locked="0"/>
    </xf>
    <xf numFmtId="0" fontId="3" fillId="0" borderId="1" xfId="3" quotePrefix="1" applyFont="1" applyFill="1" applyBorder="1" applyAlignment="1">
      <alignment horizontal="left" vertical="top"/>
    </xf>
    <xf numFmtId="0" fontId="3" fillId="0" borderId="1" xfId="3" applyFont="1" applyFill="1" applyBorder="1" applyAlignment="1" applyProtection="1">
      <alignment vertical="top"/>
      <protection locked="0"/>
    </xf>
    <xf numFmtId="0" fontId="3" fillId="0" borderId="1" xfId="3" applyFont="1" applyFill="1" applyBorder="1" applyAlignment="1">
      <alignment vertical="top"/>
    </xf>
    <xf numFmtId="0" fontId="3" fillId="0" borderId="1" xfId="3" quotePrefix="1" applyFont="1" applyFill="1" applyBorder="1" applyAlignment="1">
      <alignment horizontal="centerContinuous" vertical="top"/>
    </xf>
    <xf numFmtId="15" fontId="3" fillId="0" borderId="1" xfId="3" applyNumberFormat="1" applyFont="1" applyFill="1" applyBorder="1" applyAlignment="1">
      <alignment vertical="top"/>
    </xf>
    <xf numFmtId="0" fontId="3" fillId="0" borderId="0" xfId="3" applyFont="1" applyFill="1" applyBorder="1" applyAlignment="1">
      <alignment vertical="top"/>
    </xf>
    <xf numFmtId="0" fontId="4" fillId="0" borderId="0" xfId="3" applyFont="1" applyFill="1" applyAlignment="1">
      <alignment vertical="top"/>
    </xf>
    <xf numFmtId="0" fontId="4" fillId="0" borderId="0" xfId="3" applyFont="1" applyFill="1"/>
    <xf numFmtId="0" fontId="4" fillId="0" borderId="0" xfId="0" applyFont="1" applyFill="1"/>
    <xf numFmtId="0" fontId="8" fillId="0" borderId="0" xfId="0" applyFont="1" applyFill="1"/>
    <xf numFmtId="0" fontId="16" fillId="0" borderId="0" xfId="3" applyFont="1" applyFill="1"/>
    <xf numFmtId="0" fontId="17" fillId="0" borderId="0" xfId="3" applyFont="1" applyFill="1" applyAlignment="1">
      <alignment horizontal="center"/>
    </xf>
    <xf numFmtId="0" fontId="8" fillId="0" borderId="0" xfId="3" applyFont="1" applyFill="1"/>
    <xf numFmtId="0" fontId="10" fillId="0" borderId="0" xfId="0" applyFont="1" applyFill="1"/>
    <xf numFmtId="0" fontId="18" fillId="0" borderId="9" xfId="3" applyFont="1" applyFill="1" applyBorder="1" applyAlignment="1">
      <alignment horizontal="center" vertical="center"/>
    </xf>
    <xf numFmtId="0" fontId="18" fillId="0" borderId="2" xfId="3" applyFont="1" applyFill="1" applyBorder="1" applyAlignment="1">
      <alignment horizontal="center" vertical="center"/>
    </xf>
    <xf numFmtId="0" fontId="18" fillId="0" borderId="10" xfId="3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0" fillId="0" borderId="0" xfId="3" applyFont="1" applyFill="1" applyBorder="1" applyAlignment="1">
      <alignment horizontal="left"/>
    </xf>
    <xf numFmtId="0" fontId="10" fillId="0" borderId="2" xfId="3" applyFont="1" applyFill="1" applyBorder="1" applyAlignment="1">
      <alignment horizontal="left"/>
    </xf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center"/>
    </xf>
    <xf numFmtId="0" fontId="3" fillId="0" borderId="0" xfId="3" applyFont="1" applyFill="1" applyBorder="1" applyAlignment="1">
      <alignment horizontal="center"/>
    </xf>
    <xf numFmtId="0" fontId="18" fillId="0" borderId="12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/>
    </xf>
    <xf numFmtId="0" fontId="10" fillId="2" borderId="7" xfId="3" applyFont="1" applyFill="1" applyBorder="1" applyAlignment="1">
      <alignment horizontal="center"/>
    </xf>
    <xf numFmtId="0" fontId="12" fillId="2" borderId="2" xfId="3" applyFont="1" applyFill="1" applyBorder="1" applyAlignment="1">
      <alignment horizontal="center"/>
    </xf>
    <xf numFmtId="0" fontId="12" fillId="2" borderId="14" xfId="3" applyFont="1" applyFill="1" applyBorder="1" applyAlignment="1">
      <alignment horizontal="center"/>
    </xf>
    <xf numFmtId="0" fontId="9" fillId="2" borderId="8" xfId="3" applyFont="1" applyFill="1" applyBorder="1" applyAlignment="1">
      <alignment horizontal="center"/>
    </xf>
    <xf numFmtId="0" fontId="9" fillId="2" borderId="15" xfId="3" applyFont="1" applyFill="1" applyBorder="1" applyAlignment="1">
      <alignment horizontal="center"/>
    </xf>
    <xf numFmtId="0" fontId="18" fillId="2" borderId="17" xfId="3" applyFont="1" applyFill="1" applyBorder="1" applyAlignment="1">
      <alignment horizontal="center" vertical="center"/>
    </xf>
    <xf numFmtId="165" fontId="18" fillId="2" borderId="18" xfId="3" applyNumberFormat="1" applyFont="1" applyFill="1" applyBorder="1" applyAlignment="1">
      <alignment horizontal="center" vertical="center"/>
    </xf>
    <xf numFmtId="165" fontId="4" fillId="2" borderId="14" xfId="2" applyNumberFormat="1" applyFont="1" applyFill="1" applyBorder="1" applyAlignment="1" applyProtection="1">
      <alignment horizontal="center"/>
    </xf>
    <xf numFmtId="165" fontId="3" fillId="2" borderId="25" xfId="2" applyNumberFormat="1" applyFont="1" applyFill="1" applyBorder="1" applyAlignment="1" applyProtection="1">
      <alignment horizontal="center"/>
    </xf>
    <xf numFmtId="0" fontId="10" fillId="0" borderId="7" xfId="3" applyFont="1" applyBorder="1" applyAlignment="1" applyProtection="1">
      <alignment horizontal="center"/>
    </xf>
    <xf numFmtId="0" fontId="10" fillId="2" borderId="13" xfId="3" applyFont="1" applyFill="1" applyBorder="1" applyAlignment="1" applyProtection="1">
      <alignment horizontal="center"/>
    </xf>
    <xf numFmtId="0" fontId="12" fillId="0" borderId="2" xfId="3" applyFont="1" applyBorder="1" applyAlignment="1" applyProtection="1">
      <alignment horizontal="center" vertical="top"/>
    </xf>
    <xf numFmtId="0" fontId="10" fillId="2" borderId="14" xfId="3" applyFont="1" applyFill="1" applyBorder="1" applyAlignment="1" applyProtection="1">
      <alignment horizontal="center" vertical="top"/>
    </xf>
    <xf numFmtId="0" fontId="9" fillId="0" borderId="26" xfId="3" applyFont="1" applyBorder="1" applyAlignment="1" applyProtection="1">
      <alignment horizontal="center"/>
    </xf>
    <xf numFmtId="14" fontId="10" fillId="0" borderId="27" xfId="3" applyNumberFormat="1" applyFont="1" applyBorder="1" applyAlignment="1" applyProtection="1">
      <alignment horizontal="center"/>
    </xf>
    <xf numFmtId="4" fontId="4" fillId="0" borderId="2" xfId="0" applyNumberFormat="1" applyFont="1" applyFill="1" applyBorder="1" applyProtection="1">
      <protection locked="0"/>
    </xf>
    <xf numFmtId="165" fontId="4" fillId="2" borderId="2" xfId="2" applyNumberFormat="1" applyFont="1" applyFill="1" applyBorder="1" applyAlignment="1" applyProtection="1">
      <alignment horizontal="center"/>
    </xf>
    <xf numFmtId="14" fontId="10" fillId="0" borderId="28" xfId="3" applyNumberFormat="1" applyFont="1" applyFill="1" applyBorder="1" applyAlignment="1" applyProtection="1">
      <alignment horizontal="center"/>
    </xf>
    <xf numFmtId="165" fontId="3" fillId="2" borderId="29" xfId="2" applyNumberFormat="1" applyFont="1" applyFill="1" applyBorder="1" applyAlignment="1" applyProtection="1">
      <alignment horizontal="center"/>
    </xf>
    <xf numFmtId="0" fontId="9" fillId="0" borderId="8" xfId="3" applyFont="1" applyFill="1" applyBorder="1" applyAlignment="1">
      <alignment horizontal="center"/>
    </xf>
    <xf numFmtId="0" fontId="9" fillId="0" borderId="30" xfId="3" applyFont="1" applyFill="1" applyBorder="1" applyAlignment="1">
      <alignment horizontal="center"/>
    </xf>
    <xf numFmtId="0" fontId="9" fillId="0" borderId="30" xfId="3" applyFont="1" applyFill="1" applyBorder="1" applyAlignment="1">
      <alignment horizontal="center" vertical="center" wrapText="1"/>
    </xf>
    <xf numFmtId="0" fontId="9" fillId="0" borderId="31" xfId="3" applyFont="1" applyFill="1" applyBorder="1" applyAlignment="1">
      <alignment horizontal="center" vertical="center" wrapText="1"/>
    </xf>
    <xf numFmtId="0" fontId="9" fillId="2" borderId="30" xfId="3" applyFont="1" applyFill="1" applyBorder="1" applyAlignment="1">
      <alignment horizontal="center"/>
    </xf>
    <xf numFmtId="0" fontId="9" fillId="2" borderId="32" xfId="3" applyFont="1" applyFill="1" applyBorder="1" applyAlignment="1">
      <alignment horizontal="center"/>
    </xf>
    <xf numFmtId="165" fontId="9" fillId="2" borderId="33" xfId="3" applyNumberFormat="1" applyFont="1" applyFill="1" applyBorder="1" applyAlignment="1">
      <alignment horizontal="center"/>
    </xf>
    <xf numFmtId="0" fontId="9" fillId="0" borderId="0" xfId="0" applyFont="1" applyFill="1"/>
    <xf numFmtId="0" fontId="18" fillId="2" borderId="34" xfId="3" applyFont="1" applyFill="1" applyBorder="1" applyAlignment="1">
      <alignment horizontal="center" vertical="center"/>
    </xf>
    <xf numFmtId="0" fontId="9" fillId="2" borderId="35" xfId="3" applyFont="1" applyFill="1" applyBorder="1" applyAlignment="1">
      <alignment horizontal="center"/>
    </xf>
    <xf numFmtId="0" fontId="8" fillId="0" borderId="0" xfId="3" applyFont="1" applyAlignment="1">
      <alignment horizontal="right"/>
    </xf>
    <xf numFmtId="0" fontId="10" fillId="0" borderId="7" xfId="3" applyFont="1" applyFill="1" applyBorder="1" applyAlignment="1">
      <alignment horizontal="center"/>
    </xf>
    <xf numFmtId="0" fontId="10" fillId="0" borderId="38" xfId="3" applyFont="1" applyFill="1" applyBorder="1" applyAlignment="1">
      <alignment horizontal="center" vertical="top"/>
    </xf>
    <xf numFmtId="4" fontId="3" fillId="2" borderId="42" xfId="2" applyNumberFormat="1" applyFont="1" applyFill="1" applyBorder="1" applyAlignment="1" applyProtection="1">
      <alignment horizontal="right"/>
    </xf>
    <xf numFmtId="4" fontId="3" fillId="2" borderId="29" xfId="0" applyNumberFormat="1" applyFont="1" applyFill="1" applyBorder="1" applyProtection="1"/>
    <xf numFmtId="4" fontId="3" fillId="2" borderId="29" xfId="2" applyNumberFormat="1" applyFont="1" applyFill="1" applyBorder="1" applyProtection="1"/>
    <xf numFmtId="0" fontId="8" fillId="0" borderId="0" xfId="0" applyFont="1" applyFill="1" applyBorder="1" applyAlignment="1">
      <alignment vertical="top"/>
    </xf>
    <xf numFmtId="0" fontId="8" fillId="0" borderId="0" xfId="0" applyFont="1" applyFill="1" applyAlignment="1"/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left" indent="1"/>
    </xf>
    <xf numFmtId="4" fontId="4" fillId="0" borderId="48" xfId="3" applyNumberFormat="1" applyFont="1" applyFill="1" applyBorder="1" applyAlignment="1" applyProtection="1">
      <alignment horizontal="right" vertical="top"/>
      <protection locked="0"/>
    </xf>
    <xf numFmtId="43" fontId="8" fillId="0" borderId="0" xfId="1" applyFont="1" applyFill="1"/>
    <xf numFmtId="0" fontId="8" fillId="0" borderId="53" xfId="0" applyFont="1" applyFill="1" applyBorder="1" applyAlignment="1">
      <alignment horizontal="left" vertical="top" indent="1"/>
    </xf>
    <xf numFmtId="0" fontId="8" fillId="0" borderId="54" xfId="0" applyFont="1" applyFill="1" applyBorder="1" applyAlignment="1">
      <alignment horizontal="left" vertical="top" indent="1"/>
    </xf>
    <xf numFmtId="4" fontId="4" fillId="0" borderId="55" xfId="3" applyNumberFormat="1" applyFont="1" applyFill="1" applyBorder="1" applyAlignment="1" applyProtection="1">
      <alignment horizontal="right" vertical="top"/>
      <protection locked="0"/>
    </xf>
    <xf numFmtId="4" fontId="8" fillId="0" borderId="0" xfId="0" applyNumberFormat="1" applyFont="1" applyFill="1"/>
    <xf numFmtId="4" fontId="10" fillId="0" borderId="0" xfId="0" applyNumberFormat="1" applyFont="1" applyFill="1" applyAlignment="1">
      <alignment vertical="center"/>
    </xf>
    <xf numFmtId="0" fontId="10" fillId="0" borderId="63" xfId="3" applyFont="1" applyFill="1" applyBorder="1" applyAlignment="1">
      <alignment horizontal="center" vertical="center" wrapText="1"/>
    </xf>
    <xf numFmtId="0" fontId="10" fillId="0" borderId="108" xfId="0" applyFont="1" applyBorder="1" applyAlignment="1" applyProtection="1">
      <alignment horizontal="center"/>
      <protection locked="0"/>
    </xf>
    <xf numFmtId="4" fontId="10" fillId="0" borderId="0" xfId="0" applyNumberFormat="1" applyFont="1" applyBorder="1" applyAlignment="1" applyProtection="1">
      <protection locked="0"/>
    </xf>
    <xf numFmtId="49" fontId="8" fillId="0" borderId="4" xfId="0" applyNumberFormat="1" applyFont="1" applyBorder="1" applyAlignment="1" applyProtection="1">
      <alignment horizontal="right"/>
      <protection locked="0"/>
    </xf>
    <xf numFmtId="49" fontId="8" fillId="0" borderId="109" xfId="0" applyNumberFormat="1" applyFont="1" applyBorder="1" applyAlignment="1" applyProtection="1">
      <alignment horizontal="right"/>
      <protection locked="0"/>
    </xf>
    <xf numFmtId="4" fontId="8" fillId="0" borderId="96" xfId="0" applyNumberFormat="1" applyFont="1" applyBorder="1" applyProtection="1">
      <protection locked="0"/>
    </xf>
    <xf numFmtId="0" fontId="8" fillId="0" borderId="0" xfId="0" applyFont="1" applyBorder="1" applyAlignment="1" applyProtection="1">
      <protection locked="0"/>
    </xf>
    <xf numFmtId="49" fontId="8" fillId="0" borderId="9" xfId="0" applyNumberFormat="1" applyFont="1" applyBorder="1" applyAlignment="1" applyProtection="1">
      <alignment horizontal="right"/>
      <protection locked="0"/>
    </xf>
    <xf numFmtId="4" fontId="8" fillId="0" borderId="16" xfId="0" applyNumberFormat="1" applyFont="1" applyBorder="1" applyProtection="1">
      <protection locked="0"/>
    </xf>
    <xf numFmtId="49" fontId="8" fillId="0" borderId="110" xfId="0" applyNumberFormat="1" applyFont="1" applyBorder="1" applyAlignment="1" applyProtection="1">
      <alignment horizontal="right"/>
      <protection locked="0"/>
    </xf>
    <xf numFmtId="49" fontId="8" fillId="0" borderId="22" xfId="0" applyNumberFormat="1" applyFont="1" applyBorder="1" applyAlignment="1" applyProtection="1">
      <alignment horizontal="right"/>
      <protection locked="0"/>
    </xf>
    <xf numFmtId="4" fontId="8" fillId="0" borderId="24" xfId="0" applyNumberFormat="1" applyFont="1" applyBorder="1" applyProtection="1"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Alignment="1" applyProtection="1">
      <alignment horizontal="right"/>
      <protection locked="0"/>
    </xf>
    <xf numFmtId="4" fontId="8" fillId="4" borderId="9" xfId="3" applyNumberFormat="1" applyFont="1" applyFill="1" applyBorder="1" applyProtection="1"/>
    <xf numFmtId="4" fontId="8" fillId="4" borderId="0" xfId="3" applyNumberFormat="1" applyFont="1" applyFill="1" applyBorder="1" applyProtection="1"/>
    <xf numFmtId="4" fontId="8" fillId="2" borderId="34" xfId="3" applyNumberFormat="1" applyFont="1" applyFill="1" applyBorder="1" applyProtection="1"/>
    <xf numFmtId="4" fontId="8" fillId="2" borderId="9" xfId="3" applyNumberFormat="1" applyFont="1" applyFill="1" applyBorder="1" applyProtection="1"/>
    <xf numFmtId="4" fontId="10" fillId="2" borderId="17" xfId="3" applyNumberFormat="1" applyFont="1" applyFill="1" applyBorder="1" applyAlignment="1" applyProtection="1">
      <alignment horizontal="center"/>
    </xf>
    <xf numFmtId="165" fontId="10" fillId="2" borderId="16" xfId="3" applyNumberFormat="1" applyFont="1" applyFill="1" applyBorder="1" applyAlignment="1" applyProtection="1">
      <alignment horizontal="left"/>
    </xf>
    <xf numFmtId="4" fontId="4" fillId="4" borderId="56" xfId="3" applyNumberFormat="1" applyFont="1" applyFill="1" applyBorder="1" applyAlignment="1" applyProtection="1">
      <alignment horizontal="right" vertical="top"/>
    </xf>
    <xf numFmtId="4" fontId="4" fillId="4" borderId="52" xfId="3" applyNumberFormat="1" applyFont="1" applyFill="1" applyBorder="1" applyAlignment="1" applyProtection="1">
      <alignment horizontal="right" vertical="top"/>
    </xf>
    <xf numFmtId="4" fontId="4" fillId="2" borderId="50" xfId="3" applyNumberFormat="1" applyFont="1" applyFill="1" applyBorder="1" applyAlignment="1" applyProtection="1">
      <alignment horizontal="right" vertical="top"/>
    </xf>
    <xf numFmtId="4" fontId="4" fillId="2" borderId="57" xfId="3" applyNumberFormat="1" applyFont="1" applyFill="1" applyBorder="1" applyAlignment="1" applyProtection="1">
      <alignment horizontal="right" vertical="top"/>
    </xf>
    <xf numFmtId="4" fontId="4" fillId="2" borderId="56" xfId="3" applyNumberFormat="1" applyFont="1" applyFill="1" applyBorder="1" applyAlignment="1" applyProtection="1">
      <alignment horizontal="right" vertical="top"/>
    </xf>
    <xf numFmtId="4" fontId="4" fillId="2" borderId="51" xfId="3" applyNumberFormat="1" applyFont="1" applyFill="1" applyBorder="1" applyAlignment="1" applyProtection="1">
      <alignment horizontal="right" vertical="top"/>
    </xf>
    <xf numFmtId="10" fontId="4" fillId="2" borderId="58" xfId="3" applyNumberFormat="1" applyFont="1" applyFill="1" applyBorder="1" applyAlignment="1" applyProtection="1">
      <alignment horizontal="right" vertical="top"/>
    </xf>
    <xf numFmtId="4" fontId="4" fillId="4" borderId="49" xfId="3" applyNumberFormat="1" applyFont="1" applyFill="1" applyBorder="1" applyAlignment="1" applyProtection="1">
      <alignment horizontal="right" vertical="top"/>
    </xf>
    <xf numFmtId="4" fontId="4" fillId="4" borderId="47" xfId="3" applyNumberFormat="1" applyFont="1" applyFill="1" applyBorder="1" applyAlignment="1" applyProtection="1">
      <alignment horizontal="right" vertical="top"/>
    </xf>
    <xf numFmtId="4" fontId="4" fillId="4" borderId="59" xfId="3" applyNumberFormat="1" applyFont="1" applyFill="1" applyBorder="1" applyAlignment="1" applyProtection="1">
      <alignment horizontal="right" vertical="top"/>
    </xf>
    <xf numFmtId="4" fontId="4" fillId="4" borderId="60" xfId="3" applyNumberFormat="1" applyFont="1" applyFill="1" applyBorder="1" applyAlignment="1" applyProtection="1">
      <alignment horizontal="right" vertical="top"/>
    </xf>
    <xf numFmtId="4" fontId="4" fillId="4" borderId="61" xfId="3" applyNumberFormat="1" applyFont="1" applyFill="1" applyBorder="1" applyAlignment="1" applyProtection="1">
      <alignment horizontal="right" vertical="top"/>
    </xf>
    <xf numFmtId="4" fontId="4" fillId="2" borderId="62" xfId="3" applyNumberFormat="1" applyFont="1" applyFill="1" applyBorder="1" applyAlignment="1" applyProtection="1">
      <alignment horizontal="right" vertical="top"/>
    </xf>
    <xf numFmtId="4" fontId="3" fillId="2" borderId="19" xfId="3" applyNumberFormat="1" applyFont="1" applyFill="1" applyBorder="1" applyAlignment="1" applyProtection="1">
      <alignment horizontal="right" vertical="center"/>
    </xf>
    <xf numFmtId="4" fontId="3" fillId="2" borderId="41" xfId="3" applyNumberFormat="1" applyFont="1" applyFill="1" applyBorder="1" applyAlignment="1" applyProtection="1">
      <alignment horizontal="right" vertical="center"/>
    </xf>
    <xf numFmtId="4" fontId="3" fillId="2" borderId="36" xfId="3" applyNumberFormat="1" applyFont="1" applyFill="1" applyBorder="1" applyAlignment="1" applyProtection="1">
      <alignment horizontal="right" vertical="center"/>
    </xf>
    <xf numFmtId="4" fontId="3" fillId="2" borderId="65" xfId="3" applyNumberFormat="1" applyFont="1" applyFill="1" applyBorder="1" applyAlignment="1" applyProtection="1">
      <alignment horizontal="right" vertical="top"/>
    </xf>
    <xf numFmtId="4" fontId="3" fillId="2" borderId="20" xfId="3" applyNumberFormat="1" applyFont="1" applyFill="1" applyBorder="1" applyAlignment="1" applyProtection="1">
      <alignment horizontal="right" vertical="center"/>
    </xf>
    <xf numFmtId="10" fontId="3" fillId="2" borderId="21" xfId="3" applyNumberFormat="1" applyFont="1" applyFill="1" applyBorder="1" applyAlignment="1" applyProtection="1">
      <alignment horizontal="right" vertical="center"/>
    </xf>
    <xf numFmtId="4" fontId="3" fillId="2" borderId="22" xfId="3" applyNumberFormat="1" applyFont="1" applyFill="1" applyBorder="1" applyAlignment="1" applyProtection="1">
      <alignment horizontal="right" vertical="center"/>
    </xf>
    <xf numFmtId="4" fontId="3" fillId="2" borderId="44" xfId="3" applyNumberFormat="1" applyFont="1" applyFill="1" applyBorder="1" applyAlignment="1" applyProtection="1">
      <alignment horizontal="right" vertical="center"/>
    </xf>
    <xf numFmtId="4" fontId="3" fillId="2" borderId="37" xfId="3" applyNumberFormat="1" applyFont="1" applyFill="1" applyBorder="1" applyAlignment="1" applyProtection="1">
      <alignment horizontal="right" vertical="center"/>
    </xf>
    <xf numFmtId="4" fontId="3" fillId="2" borderId="23" xfId="3" applyNumberFormat="1" applyFont="1" applyFill="1" applyBorder="1" applyAlignment="1" applyProtection="1">
      <alignment horizontal="right" vertical="center"/>
    </xf>
    <xf numFmtId="10" fontId="3" fillId="2" borderId="24" xfId="3" applyNumberFormat="1" applyFont="1" applyFill="1" applyBorder="1" applyAlignment="1" applyProtection="1">
      <alignment horizontal="right" vertical="center"/>
    </xf>
    <xf numFmtId="4" fontId="3" fillId="2" borderId="11" xfId="3" applyNumberFormat="1" applyFont="1" applyFill="1" applyBorder="1" applyAlignment="1" applyProtection="1">
      <alignment horizontal="right" vertical="center"/>
    </xf>
    <xf numFmtId="4" fontId="3" fillId="2" borderId="43" xfId="3" applyNumberFormat="1" applyFont="1" applyFill="1" applyBorder="1" applyAlignment="1" applyProtection="1">
      <alignment horizontal="right" vertical="center"/>
    </xf>
    <xf numFmtId="4" fontId="3" fillId="0" borderId="11" xfId="3" applyNumberFormat="1" applyFont="1" applyFill="1" applyBorder="1" applyAlignment="1" applyProtection="1">
      <alignment horizontal="right" vertical="center"/>
      <protection locked="0"/>
    </xf>
    <xf numFmtId="4" fontId="4" fillId="4" borderId="9" xfId="3" applyNumberFormat="1" applyFont="1" applyFill="1" applyBorder="1" applyProtection="1"/>
    <xf numFmtId="4" fontId="4" fillId="4" borderId="0" xfId="3" applyNumberFormat="1" applyFont="1" applyFill="1" applyBorder="1" applyProtection="1"/>
    <xf numFmtId="4" fontId="4" fillId="2" borderId="34" xfId="3" applyNumberFormat="1" applyFont="1" applyFill="1" applyBorder="1" applyProtection="1"/>
    <xf numFmtId="4" fontId="4" fillId="2" borderId="9" xfId="3" applyNumberFormat="1" applyFont="1" applyFill="1" applyBorder="1" applyProtection="1"/>
    <xf numFmtId="4" fontId="3" fillId="2" borderId="17" xfId="3" applyNumberFormat="1" applyFont="1" applyFill="1" applyBorder="1" applyAlignment="1" applyProtection="1">
      <alignment horizontal="center"/>
    </xf>
    <xf numFmtId="165" fontId="3" fillId="2" borderId="16" xfId="3" applyNumberFormat="1" applyFont="1" applyFill="1" applyBorder="1" applyAlignment="1" applyProtection="1">
      <alignment horizontal="left"/>
    </xf>
    <xf numFmtId="4" fontId="4" fillId="4" borderId="57" xfId="0" applyNumberFormat="1" applyFont="1" applyFill="1" applyBorder="1" applyAlignment="1" applyProtection="1">
      <alignment vertical="center"/>
    </xf>
    <xf numFmtId="4" fontId="4" fillId="4" borderId="51" xfId="0" applyNumberFormat="1" applyFont="1" applyFill="1" applyBorder="1" applyAlignment="1" applyProtection="1">
      <alignment vertical="center"/>
    </xf>
    <xf numFmtId="4" fontId="4" fillId="4" borderId="0" xfId="0" applyNumberFormat="1" applyFont="1" applyFill="1" applyAlignment="1" applyProtection="1">
      <alignment vertical="center"/>
    </xf>
    <xf numFmtId="4" fontId="3" fillId="2" borderId="19" xfId="3" applyNumberFormat="1" applyFont="1" applyFill="1" applyBorder="1" applyAlignment="1" applyProtection="1">
      <alignment vertical="center"/>
    </xf>
    <xf numFmtId="4" fontId="3" fillId="2" borderId="36" xfId="3" applyNumberFormat="1" applyFont="1" applyFill="1" applyBorder="1" applyAlignment="1" applyProtection="1">
      <alignment vertical="center"/>
    </xf>
    <xf numFmtId="4" fontId="3" fillId="2" borderId="20" xfId="3" applyNumberFormat="1" applyFont="1" applyFill="1" applyBorder="1" applyAlignment="1" applyProtection="1">
      <alignment vertical="center"/>
    </xf>
    <xf numFmtId="4" fontId="3" fillId="2" borderId="22" xfId="3" applyNumberFormat="1" applyFont="1" applyFill="1" applyBorder="1" applyAlignment="1" applyProtection="1">
      <alignment vertical="center"/>
    </xf>
    <xf numFmtId="4" fontId="3" fillId="2" borderId="23" xfId="3" applyNumberFormat="1" applyFont="1" applyFill="1" applyBorder="1" applyAlignment="1" applyProtection="1">
      <alignment vertical="center"/>
    </xf>
    <xf numFmtId="4" fontId="3" fillId="2" borderId="11" xfId="3" applyNumberFormat="1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horizontal="left"/>
      <protection locked="0"/>
    </xf>
    <xf numFmtId="0" fontId="4" fillId="0" borderId="64" xfId="0" applyFont="1" applyBorder="1" applyProtection="1">
      <protection locked="0"/>
    </xf>
    <xf numFmtId="0" fontId="8" fillId="0" borderId="0" xfId="3" applyFont="1" applyProtection="1">
      <protection locked="0"/>
    </xf>
    <xf numFmtId="0" fontId="8" fillId="0" borderId="0" xfId="0" applyFont="1" applyProtection="1">
      <protection locked="0"/>
    </xf>
    <xf numFmtId="0" fontId="4" fillId="0" borderId="0" xfId="3" applyFont="1" applyBorder="1" applyAlignment="1" applyProtection="1">
      <alignment horizontal="left"/>
      <protection locked="0"/>
    </xf>
    <xf numFmtId="164" fontId="4" fillId="0" borderId="0" xfId="2" applyFont="1" applyBorder="1" applyProtection="1">
      <protection locked="0"/>
    </xf>
    <xf numFmtId="0" fontId="13" fillId="0" borderId="0" xfId="3" applyFont="1" applyProtection="1">
      <protection locked="0"/>
    </xf>
    <xf numFmtId="0" fontId="4" fillId="0" borderId="0" xfId="3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3" quotePrefix="1" applyFont="1" applyAlignment="1" applyProtection="1">
      <alignment horizontal="left"/>
      <protection locked="0"/>
    </xf>
    <xf numFmtId="0" fontId="4" fillId="0" borderId="0" xfId="3" applyFont="1" applyAlignment="1" applyProtection="1">
      <alignment horizontal="left"/>
      <protection locked="0"/>
    </xf>
    <xf numFmtId="165" fontId="4" fillId="0" borderId="0" xfId="3" applyNumberFormat="1" applyFont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22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8" fillId="0" borderId="0" xfId="0" applyFont="1" applyFill="1" applyBorder="1" applyProtection="1">
      <protection locked="0"/>
    </xf>
    <xf numFmtId="0" fontId="1" fillId="0" borderId="4" xfId="0" applyFont="1" applyFill="1" applyBorder="1" applyAlignment="1">
      <alignment horizontal="center" vertical="top"/>
    </xf>
    <xf numFmtId="0" fontId="1" fillId="0" borderId="52" xfId="3" applyFont="1" applyFill="1" applyBorder="1" applyAlignment="1">
      <alignment horizontal="left" vertical="center" wrapText="1"/>
    </xf>
    <xf numFmtId="0" fontId="1" fillId="0" borderId="0" xfId="3" applyFont="1"/>
    <xf numFmtId="0" fontId="1" fillId="0" borderId="0" xfId="0" applyFont="1"/>
    <xf numFmtId="0" fontId="1" fillId="0" borderId="6" xfId="3" applyFont="1" applyBorder="1" applyProtection="1"/>
    <xf numFmtId="0" fontId="1" fillId="2" borderId="15" xfId="3" applyFont="1" applyFill="1" applyBorder="1" applyAlignment="1" applyProtection="1">
      <alignment horizontal="center"/>
    </xf>
    <xf numFmtId="0" fontId="14" fillId="0" borderId="0" xfId="3" quotePrefix="1" applyFont="1" applyAlignment="1">
      <alignment horizontal="left"/>
    </xf>
    <xf numFmtId="164" fontId="1" fillId="0" borderId="0" xfId="2" applyFont="1" applyBorder="1"/>
    <xf numFmtId="0" fontId="1" fillId="0" borderId="0" xfId="3" quotePrefix="1" applyFont="1" applyBorder="1" applyAlignment="1">
      <alignment horizontal="left"/>
    </xf>
    <xf numFmtId="0" fontId="4" fillId="0" borderId="0" xfId="3" applyFont="1" applyBorder="1" applyAlignment="1">
      <alignment horizontal="left"/>
    </xf>
    <xf numFmtId="164" fontId="4" fillId="0" borderId="0" xfId="2" applyFont="1" applyBorder="1"/>
    <xf numFmtId="0" fontId="13" fillId="0" borderId="0" xfId="3" applyFont="1"/>
    <xf numFmtId="0" fontId="1" fillId="0" borderId="6" xfId="3" applyFont="1" applyBorder="1" applyAlignment="1">
      <alignment horizontal="center"/>
    </xf>
    <xf numFmtId="0" fontId="15" fillId="0" borderId="0" xfId="3" applyFont="1" applyAlignment="1">
      <alignment horizontal="left"/>
    </xf>
    <xf numFmtId="4" fontId="4" fillId="0" borderId="0" xfId="2" applyNumberFormat="1" applyFont="1" applyBorder="1"/>
    <xf numFmtId="0" fontId="13" fillId="0" borderId="0" xfId="0" applyFont="1"/>
    <xf numFmtId="0" fontId="4" fillId="0" borderId="0" xfId="3" quotePrefix="1" applyFont="1" applyAlignment="1">
      <alignment horizontal="left"/>
    </xf>
    <xf numFmtId="0" fontId="10" fillId="4" borderId="63" xfId="3" applyFont="1" applyFill="1" applyBorder="1" applyAlignment="1">
      <alignment horizontal="center" vertical="center" wrapText="1"/>
    </xf>
    <xf numFmtId="0" fontId="18" fillId="4" borderId="9" xfId="3" applyFont="1" applyFill="1" applyBorder="1" applyAlignment="1">
      <alignment horizontal="center" vertical="center"/>
    </xf>
    <xf numFmtId="0" fontId="18" fillId="4" borderId="10" xfId="3" applyFont="1" applyFill="1" applyBorder="1" applyAlignment="1">
      <alignment horizontal="center" vertical="center"/>
    </xf>
    <xf numFmtId="0" fontId="18" fillId="4" borderId="12" xfId="3" applyFont="1" applyFill="1" applyBorder="1" applyAlignment="1">
      <alignment horizontal="center" vertical="center"/>
    </xf>
    <xf numFmtId="0" fontId="1" fillId="0" borderId="0" xfId="0" applyFont="1" applyFill="1" applyProtection="1">
      <protection locked="0"/>
    </xf>
    <xf numFmtId="0" fontId="4" fillId="0" borderId="0" xfId="4" applyFont="1" applyAlignment="1" applyProtection="1">
      <alignment horizontal="center" vertical="top"/>
      <protection locked="0"/>
    </xf>
    <xf numFmtId="0" fontId="3" fillId="0" borderId="0" xfId="4" applyFont="1" applyAlignment="1" applyProtection="1">
      <alignment horizontal="left" vertical="top"/>
      <protection locked="0"/>
    </xf>
    <xf numFmtId="0" fontId="4" fillId="0" borderId="1" xfId="4" quotePrefix="1" applyFont="1" applyBorder="1" applyAlignment="1" applyProtection="1">
      <alignment horizontal="center" vertical="top"/>
      <protection locked="0"/>
    </xf>
    <xf numFmtId="0" fontId="4" fillId="0" borderId="1" xfId="4" applyFont="1" applyBorder="1" applyAlignment="1" applyProtection="1">
      <alignment vertical="top"/>
      <protection locked="0"/>
    </xf>
    <xf numFmtId="0" fontId="4" fillId="0" borderId="1" xfId="4" applyFont="1" applyBorder="1" applyAlignment="1" applyProtection="1">
      <alignment horizontal="center" vertical="top"/>
      <protection locked="0"/>
    </xf>
    <xf numFmtId="0" fontId="4" fillId="0" borderId="0" xfId="4" applyFont="1" applyAlignment="1" applyProtection="1">
      <alignment horizontal="left" vertical="top"/>
      <protection locked="0"/>
    </xf>
    <xf numFmtId="0" fontId="4" fillId="0" borderId="0" xfId="4" quotePrefix="1" applyFont="1" applyAlignment="1" applyProtection="1">
      <alignment horizontal="center" vertical="top"/>
      <protection locked="0"/>
    </xf>
    <xf numFmtId="0" fontId="8" fillId="0" borderId="0" xfId="4" applyFont="1" applyAlignment="1" applyProtection="1">
      <alignment horizontal="center" vertical="top"/>
      <protection locked="0"/>
    </xf>
    <xf numFmtId="0" fontId="8" fillId="0" borderId="0" xfId="4" applyFont="1" applyAlignment="1" applyProtection="1">
      <alignment horizontal="left" vertical="top"/>
      <protection locked="0"/>
    </xf>
    <xf numFmtId="0" fontId="10" fillId="0" borderId="0" xfId="4" applyFont="1" applyAlignment="1" applyProtection="1">
      <alignment horizontal="center" vertical="top"/>
      <protection locked="0"/>
    </xf>
    <xf numFmtId="0" fontId="3" fillId="0" borderId="39" xfId="4" applyFont="1" applyBorder="1" applyAlignment="1" applyProtection="1">
      <alignment horizontal="center"/>
      <protection locked="0"/>
    </xf>
    <xf numFmtId="0" fontId="3" fillId="0" borderId="40" xfId="4" applyFont="1" applyBorder="1" applyAlignment="1" applyProtection="1">
      <alignment horizontal="center"/>
      <protection locked="0"/>
    </xf>
    <xf numFmtId="0" fontId="3" fillId="0" borderId="0" xfId="4" applyFont="1" applyBorder="1" applyAlignment="1" applyProtection="1">
      <alignment horizontal="center" vertical="top"/>
      <protection locked="0"/>
    </xf>
    <xf numFmtId="0" fontId="3" fillId="0" borderId="4" xfId="4" applyFont="1" applyBorder="1" applyAlignment="1" applyProtection="1">
      <alignment horizontal="left" vertical="top"/>
      <protection locked="0"/>
    </xf>
    <xf numFmtId="0" fontId="3" fillId="0" borderId="3" xfId="4" applyFont="1" applyBorder="1" applyAlignment="1" applyProtection="1">
      <alignment horizontal="left" vertical="top"/>
      <protection locked="0"/>
    </xf>
    <xf numFmtId="14" fontId="3" fillId="0" borderId="17" xfId="4" applyNumberFormat="1" applyFont="1" applyBorder="1" applyAlignment="1" applyProtection="1">
      <alignment horizontal="center" vertical="top"/>
      <protection locked="0"/>
    </xf>
    <xf numFmtId="4" fontId="3" fillId="0" borderId="17" xfId="4" applyNumberFormat="1" applyFont="1" applyBorder="1" applyAlignment="1" applyProtection="1">
      <alignment horizontal="right" vertical="top"/>
      <protection locked="0"/>
    </xf>
    <xf numFmtId="4" fontId="3" fillId="0" borderId="16" xfId="4" applyNumberFormat="1" applyFont="1" applyBorder="1" applyAlignment="1" applyProtection="1">
      <alignment horizontal="right" vertical="top"/>
      <protection locked="0"/>
    </xf>
    <xf numFmtId="0" fontId="3" fillId="0" borderId="92" xfId="4" applyFont="1" applyBorder="1" applyAlignment="1" applyProtection="1">
      <alignment horizontal="left" vertical="top"/>
      <protection locked="0"/>
    </xf>
    <xf numFmtId="0" fontId="8" fillId="0" borderId="0" xfId="4" applyFont="1" applyBorder="1" applyAlignment="1" applyProtection="1">
      <alignment horizontal="center" vertical="top"/>
      <protection locked="0"/>
    </xf>
    <xf numFmtId="0" fontId="8" fillId="0" borderId="92" xfId="4" applyFont="1" applyBorder="1" applyAlignment="1" applyProtection="1">
      <alignment horizontal="left" vertical="top"/>
      <protection locked="0"/>
    </xf>
    <xf numFmtId="0" fontId="4" fillId="0" borderId="0" xfId="4" applyFont="1" applyBorder="1" applyAlignment="1" applyProtection="1">
      <alignment horizontal="center" vertical="top"/>
      <protection locked="0"/>
    </xf>
    <xf numFmtId="14" fontId="4" fillId="0" borderId="17" xfId="4" applyNumberFormat="1" applyFont="1" applyBorder="1" applyAlignment="1" applyProtection="1">
      <alignment horizontal="center" vertical="top"/>
      <protection locked="0"/>
    </xf>
    <xf numFmtId="4" fontId="4" fillId="0" borderId="17" xfId="4" applyNumberFormat="1" applyFont="1" applyBorder="1" applyAlignment="1" applyProtection="1">
      <alignment horizontal="right" vertical="top"/>
      <protection locked="0"/>
    </xf>
    <xf numFmtId="4" fontId="4" fillId="0" borderId="16" xfId="4" applyNumberFormat="1" applyFont="1" applyBorder="1" applyAlignment="1" applyProtection="1">
      <alignment horizontal="right" vertical="top"/>
      <protection locked="0"/>
    </xf>
    <xf numFmtId="0" fontId="21" fillId="3" borderId="11" xfId="3" applyFont="1" applyFill="1" applyBorder="1" applyAlignment="1" applyProtection="1">
      <alignment horizontal="center"/>
      <protection locked="0"/>
    </xf>
    <xf numFmtId="0" fontId="4" fillId="0" borderId="93" xfId="4" applyFont="1" applyBorder="1" applyAlignment="1" applyProtection="1">
      <alignment horizontal="left" vertical="top"/>
      <protection locked="0"/>
    </xf>
    <xf numFmtId="0" fontId="4" fillId="4" borderId="45" xfId="4" applyFont="1" applyFill="1" applyBorder="1" applyAlignment="1" applyProtection="1">
      <alignment horizontal="left" vertical="top"/>
      <protection locked="0"/>
    </xf>
    <xf numFmtId="0" fontId="21" fillId="3" borderId="11" xfId="3" applyFont="1" applyFill="1" applyBorder="1" applyAlignment="1" applyProtection="1">
      <alignment horizontal="center" vertical="top"/>
      <protection locked="0"/>
    </xf>
    <xf numFmtId="0" fontId="4" fillId="0" borderId="92" xfId="4" applyFont="1" applyBorder="1" applyAlignment="1" applyProtection="1">
      <alignment horizontal="left" vertical="top"/>
      <protection locked="0"/>
    </xf>
    <xf numFmtId="0" fontId="4" fillId="0" borderId="91" xfId="4" applyFont="1" applyBorder="1" applyAlignment="1" applyProtection="1">
      <alignment horizontal="left" vertical="top"/>
      <protection locked="0"/>
    </xf>
    <xf numFmtId="0" fontId="3" fillId="0" borderId="95" xfId="4" applyFont="1" applyBorder="1" applyAlignment="1" applyProtection="1">
      <alignment horizontal="center" vertical="top"/>
      <protection locked="0"/>
    </xf>
    <xf numFmtId="14" fontId="3" fillId="0" borderId="10" xfId="4" applyNumberFormat="1" applyFont="1" applyBorder="1" applyAlignment="1" applyProtection="1">
      <alignment horizontal="center" vertical="top"/>
      <protection locked="0"/>
    </xf>
    <xf numFmtId="4" fontId="3" fillId="0" borderId="10" xfId="4" applyNumberFormat="1" applyFont="1" applyBorder="1" applyAlignment="1" applyProtection="1">
      <alignment horizontal="right" vertical="top"/>
      <protection locked="0"/>
    </xf>
    <xf numFmtId="4" fontId="3" fillId="0" borderId="96" xfId="4" applyNumberFormat="1" applyFont="1" applyBorder="1" applyAlignment="1" applyProtection="1">
      <alignment horizontal="right" vertical="top"/>
      <protection locked="0"/>
    </xf>
    <xf numFmtId="0" fontId="4" fillId="0" borderId="74" xfId="4" applyFont="1" applyBorder="1" applyAlignment="1" applyProtection="1">
      <alignment horizontal="center" vertical="top"/>
      <protection locked="0"/>
    </xf>
    <xf numFmtId="14" fontId="4" fillId="0" borderId="76" xfId="4" applyNumberFormat="1" applyFont="1" applyBorder="1" applyAlignment="1" applyProtection="1">
      <alignment horizontal="center" vertical="top"/>
      <protection locked="0"/>
    </xf>
    <xf numFmtId="4" fontId="4" fillId="0" borderId="76" xfId="4" applyNumberFormat="1" applyFont="1" applyBorder="1" applyAlignment="1" applyProtection="1">
      <alignment horizontal="right" vertical="top"/>
      <protection locked="0"/>
    </xf>
    <xf numFmtId="4" fontId="4" fillId="0" borderId="98" xfId="4" applyNumberFormat="1" applyFont="1" applyBorder="1" applyAlignment="1" applyProtection="1">
      <alignment horizontal="right" vertical="top"/>
      <protection locked="0"/>
    </xf>
    <xf numFmtId="0" fontId="3" fillId="0" borderId="0" xfId="4" applyFont="1" applyAlignment="1" applyProtection="1">
      <alignment horizontal="center" vertical="top"/>
      <protection locked="0"/>
    </xf>
    <xf numFmtId="0" fontId="3" fillId="0" borderId="94" xfId="4" applyFont="1" applyBorder="1" applyAlignment="1" applyProtection="1">
      <alignment horizontal="left" vertical="top"/>
      <protection locked="0"/>
    </xf>
    <xf numFmtId="0" fontId="3" fillId="0" borderId="94" xfId="4" applyFont="1" applyBorder="1" applyAlignment="1" applyProtection="1">
      <alignment vertical="top"/>
      <protection locked="0"/>
    </xf>
    <xf numFmtId="0" fontId="21" fillId="0" borderId="0" xfId="3" applyFont="1" applyFill="1" applyBorder="1" applyAlignment="1" applyProtection="1">
      <alignment horizontal="center" vertical="top"/>
      <protection locked="0"/>
    </xf>
    <xf numFmtId="0" fontId="8" fillId="0" borderId="0" xfId="4" applyFont="1" applyFill="1" applyBorder="1" applyAlignment="1" applyProtection="1">
      <alignment horizontal="center" vertical="top"/>
      <protection locked="0"/>
    </xf>
    <xf numFmtId="0" fontId="8" fillId="0" borderId="100" xfId="4" applyFont="1" applyBorder="1" applyAlignment="1" applyProtection="1">
      <alignment horizontal="left" vertical="top"/>
      <protection locked="0"/>
    </xf>
    <xf numFmtId="0" fontId="3" fillId="4" borderId="27" xfId="4" applyFont="1" applyFill="1" applyBorder="1" applyAlignment="1" applyProtection="1">
      <alignment horizontal="left" vertical="top"/>
      <protection locked="0"/>
    </xf>
    <xf numFmtId="0" fontId="3" fillId="4" borderId="70" xfId="4" applyFont="1" applyFill="1" applyBorder="1" applyAlignment="1" applyProtection="1">
      <alignment horizontal="left" vertical="top"/>
      <protection locked="0"/>
    </xf>
    <xf numFmtId="0" fontId="3" fillId="0" borderId="105" xfId="4" applyFont="1" applyBorder="1" applyAlignment="1" applyProtection="1">
      <alignment horizontal="left" vertical="top"/>
      <protection locked="0"/>
    </xf>
    <xf numFmtId="0" fontId="8" fillId="0" borderId="0" xfId="4" quotePrefix="1" applyFont="1" applyBorder="1" applyAlignment="1" applyProtection="1">
      <alignment horizontal="left" vertical="top"/>
      <protection locked="0"/>
    </xf>
    <xf numFmtId="4" fontId="4" fillId="4" borderId="46" xfId="4" applyNumberFormat="1" applyFont="1" applyFill="1" applyBorder="1" applyAlignment="1" applyProtection="1">
      <alignment horizontal="right" vertical="top"/>
    </xf>
    <xf numFmtId="4" fontId="4" fillId="4" borderId="18" xfId="4" applyNumberFormat="1" applyFont="1" applyFill="1" applyBorder="1" applyAlignment="1" applyProtection="1">
      <alignment horizontal="right" vertical="top"/>
    </xf>
    <xf numFmtId="4" fontId="4" fillId="4" borderId="17" xfId="4" applyNumberFormat="1" applyFont="1" applyFill="1" applyBorder="1" applyAlignment="1" applyProtection="1">
      <alignment horizontal="right" vertical="top"/>
    </xf>
    <xf numFmtId="4" fontId="4" fillId="4" borderId="16" xfId="4" applyNumberFormat="1" applyFont="1" applyFill="1" applyBorder="1" applyAlignment="1" applyProtection="1">
      <alignment horizontal="right" vertical="top"/>
    </xf>
    <xf numFmtId="4" fontId="3" fillId="4" borderId="103" xfId="4" applyNumberFormat="1" applyFont="1" applyFill="1" applyBorder="1" applyAlignment="1" applyProtection="1">
      <alignment horizontal="right" vertical="top"/>
    </xf>
    <xf numFmtId="4" fontId="3" fillId="4" borderId="104" xfId="4" applyNumberFormat="1" applyFont="1" applyFill="1" applyBorder="1" applyAlignment="1" applyProtection="1">
      <alignment horizontal="right" vertical="top"/>
    </xf>
    <xf numFmtId="0" fontId="4" fillId="0" borderId="0" xfId="4" applyFont="1" applyAlignment="1" applyProtection="1">
      <alignment horizontal="center"/>
      <protection locked="0"/>
    </xf>
    <xf numFmtId="0" fontId="3" fillId="0" borderId="0" xfId="4" applyFont="1" applyAlignment="1" applyProtection="1">
      <alignment horizontal="left"/>
      <protection locked="0"/>
    </xf>
    <xf numFmtId="0" fontId="4" fillId="0" borderId="1" xfId="4" quotePrefix="1" applyFont="1" applyBorder="1" applyAlignment="1" applyProtection="1">
      <alignment horizontal="center"/>
      <protection locked="0"/>
    </xf>
    <xf numFmtId="0" fontId="4" fillId="0" borderId="1" xfId="4" applyFont="1" applyBorder="1" applyProtection="1">
      <protection locked="0"/>
    </xf>
    <xf numFmtId="0" fontId="4" fillId="0" borderId="1" xfId="4" applyFont="1" applyBorder="1" applyAlignment="1" applyProtection="1">
      <alignment horizontal="center"/>
      <protection locked="0"/>
    </xf>
    <xf numFmtId="0" fontId="4" fillId="0" borderId="0" xfId="4" applyFont="1" applyAlignment="1" applyProtection="1">
      <alignment horizontal="left"/>
      <protection locked="0"/>
    </xf>
    <xf numFmtId="0" fontId="4" fillId="0" borderId="0" xfId="4" quotePrefix="1" applyFont="1" applyAlignment="1" applyProtection="1">
      <alignment horizontal="center"/>
      <protection locked="0"/>
    </xf>
    <xf numFmtId="0" fontId="8" fillId="0" borderId="0" xfId="4" applyFont="1" applyAlignment="1" applyProtection="1">
      <alignment horizontal="center"/>
      <protection locked="0"/>
    </xf>
    <xf numFmtId="0" fontId="8" fillId="0" borderId="0" xfId="4" applyFont="1" applyAlignment="1" applyProtection="1">
      <alignment horizontal="left"/>
      <protection locked="0"/>
    </xf>
    <xf numFmtId="0" fontId="10" fillId="0" borderId="0" xfId="4" applyFont="1" applyAlignment="1" applyProtection="1">
      <alignment horizontal="center"/>
      <protection locked="0"/>
    </xf>
    <xf numFmtId="0" fontId="3" fillId="0" borderId="0" xfId="4" applyFont="1" applyBorder="1" applyAlignment="1" applyProtection="1">
      <alignment horizontal="center"/>
      <protection locked="0"/>
    </xf>
    <xf numFmtId="0" fontId="3" fillId="0" borderId="4" xfId="4" applyFont="1" applyBorder="1" applyAlignment="1" applyProtection="1">
      <alignment horizontal="left"/>
      <protection locked="0"/>
    </xf>
    <xf numFmtId="0" fontId="3" fillId="0" borderId="3" xfId="4" applyFont="1" applyBorder="1" applyAlignment="1" applyProtection="1">
      <alignment horizontal="left"/>
      <protection locked="0"/>
    </xf>
    <xf numFmtId="14" fontId="3" fillId="0" borderId="17" xfId="4" applyNumberFormat="1" applyFont="1" applyBorder="1" applyAlignment="1" applyProtection="1">
      <alignment horizontal="center"/>
      <protection locked="0"/>
    </xf>
    <xf numFmtId="4" fontId="3" fillId="0" borderId="17" xfId="4" applyNumberFormat="1" applyFont="1" applyBorder="1" applyAlignment="1" applyProtection="1">
      <alignment horizontal="right"/>
      <protection locked="0"/>
    </xf>
    <xf numFmtId="4" fontId="3" fillId="0" borderId="16" xfId="4" applyNumberFormat="1" applyFont="1" applyBorder="1" applyAlignment="1" applyProtection="1">
      <alignment horizontal="right"/>
      <protection locked="0"/>
    </xf>
    <xf numFmtId="0" fontId="8" fillId="0" borderId="0" xfId="4" applyFont="1" applyBorder="1" applyAlignment="1" applyProtection="1">
      <alignment horizontal="center"/>
      <protection locked="0"/>
    </xf>
    <xf numFmtId="0" fontId="4" fillId="0" borderId="0" xfId="4" applyFont="1" applyBorder="1" applyAlignment="1" applyProtection="1">
      <alignment horizontal="center"/>
      <protection locked="0"/>
    </xf>
    <xf numFmtId="14" fontId="4" fillId="0" borderId="17" xfId="4" applyNumberFormat="1" applyFont="1" applyBorder="1" applyAlignment="1" applyProtection="1">
      <alignment horizontal="center"/>
      <protection locked="0"/>
    </xf>
    <xf numFmtId="4" fontId="4" fillId="0" borderId="17" xfId="4" applyNumberFormat="1" applyFont="1" applyBorder="1" applyAlignment="1" applyProtection="1">
      <alignment horizontal="right"/>
      <protection locked="0"/>
    </xf>
    <xf numFmtId="4" fontId="4" fillId="0" borderId="16" xfId="4" applyNumberFormat="1" applyFont="1" applyBorder="1" applyAlignment="1" applyProtection="1">
      <alignment horizontal="right"/>
      <protection locked="0"/>
    </xf>
    <xf numFmtId="0" fontId="3" fillId="0" borderId="0" xfId="4" applyFont="1" applyAlignment="1" applyProtection="1">
      <alignment horizontal="center"/>
      <protection locked="0"/>
    </xf>
    <xf numFmtId="0" fontId="8" fillId="0" borderId="0" xfId="4" quotePrefix="1" applyFont="1" applyAlignment="1" applyProtection="1">
      <alignment horizontal="left"/>
      <protection locked="0"/>
    </xf>
    <xf numFmtId="4" fontId="4" fillId="4" borderId="46" xfId="4" applyNumberFormat="1" applyFont="1" applyFill="1" applyBorder="1" applyAlignment="1" applyProtection="1">
      <alignment horizontal="right"/>
    </xf>
    <xf numFmtId="4" fontId="4" fillId="4" borderId="18" xfId="4" applyNumberFormat="1" applyFont="1" applyFill="1" applyBorder="1" applyAlignment="1" applyProtection="1">
      <alignment horizontal="right"/>
    </xf>
    <xf numFmtId="14" fontId="4" fillId="0" borderId="4" xfId="3" applyNumberFormat="1" applyFont="1" applyFill="1" applyBorder="1" applyAlignment="1" applyProtection="1">
      <alignment horizontal="left" vertical="center" wrapText="1"/>
      <protection locked="0"/>
    </xf>
    <xf numFmtId="14" fontId="4" fillId="0" borderId="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5" xfId="3" applyNumberFormat="1" applyFont="1" applyBorder="1" applyAlignment="1" applyProtection="1">
      <alignment horizontal="left" vertical="center" wrapText="1"/>
      <protection locked="0"/>
    </xf>
    <xf numFmtId="0" fontId="3" fillId="0" borderId="3" xfId="4" applyFont="1" applyFill="1" applyBorder="1" applyAlignment="1" applyProtection="1">
      <alignment horizontal="left" vertical="center" wrapText="1"/>
      <protection locked="0"/>
    </xf>
    <xf numFmtId="0" fontId="8" fillId="0" borderId="3" xfId="4" applyFont="1" applyFill="1" applyBorder="1" applyAlignment="1" applyProtection="1">
      <alignment horizontal="left" vertical="center" wrapText="1"/>
      <protection locked="0"/>
    </xf>
    <xf numFmtId="0" fontId="4" fillId="4" borderId="45" xfId="4" applyFont="1" applyFill="1" applyBorder="1" applyAlignment="1" applyProtection="1">
      <alignment horizontal="left" vertical="center" wrapText="1"/>
      <protection locked="0"/>
    </xf>
    <xf numFmtId="0" fontId="3" fillId="0" borderId="3" xfId="4" applyFont="1" applyBorder="1" applyAlignment="1" applyProtection="1">
      <alignment horizontal="left" vertical="center" wrapText="1"/>
      <protection locked="0"/>
    </xf>
    <xf numFmtId="0" fontId="8" fillId="0" borderId="3" xfId="4" applyFont="1" applyBorder="1" applyAlignment="1" applyProtection="1">
      <alignment horizontal="left" vertical="center" wrapText="1"/>
      <protection locked="0"/>
    </xf>
    <xf numFmtId="0" fontId="8" fillId="0" borderId="97" xfId="4" applyFont="1" applyBorder="1" applyAlignment="1" applyProtection="1">
      <alignment horizontal="left" vertical="center" wrapText="1"/>
      <protection locked="0"/>
    </xf>
    <xf numFmtId="0" fontId="3" fillId="0" borderId="99" xfId="4" applyFont="1" applyBorder="1" applyAlignment="1" applyProtection="1">
      <alignment horizontal="left" vertical="center" wrapText="1"/>
      <protection locked="0"/>
    </xf>
    <xf numFmtId="0" fontId="3" fillId="0" borderId="66" xfId="3" quotePrefix="1" applyFont="1" applyBorder="1" applyAlignment="1">
      <alignment horizontal="center"/>
    </xf>
    <xf numFmtId="0" fontId="10" fillId="0" borderId="67" xfId="3" applyFont="1" applyBorder="1" applyAlignment="1" applyProtection="1">
      <alignment horizontal="center" vertical="center"/>
    </xf>
    <xf numFmtId="0" fontId="10" fillId="0" borderId="5" xfId="3" applyFont="1" applyBorder="1" applyAlignment="1" applyProtection="1">
      <alignment horizontal="center" vertical="center"/>
    </xf>
    <xf numFmtId="0" fontId="10" fillId="0" borderId="67" xfId="3" applyFont="1" applyBorder="1" applyAlignment="1">
      <alignment horizontal="center"/>
    </xf>
    <xf numFmtId="0" fontId="10" fillId="0" borderId="5" xfId="3" applyFont="1" applyBorder="1" applyAlignment="1">
      <alignment horizontal="center"/>
    </xf>
    <xf numFmtId="0" fontId="20" fillId="0" borderId="0" xfId="3" applyFont="1" applyAlignment="1">
      <alignment horizontal="center"/>
    </xf>
    <xf numFmtId="0" fontId="3" fillId="0" borderId="66" xfId="3" applyFont="1" applyFill="1" applyBorder="1" applyAlignment="1">
      <alignment horizontal="center"/>
    </xf>
    <xf numFmtId="0" fontId="10" fillId="4" borderId="73" xfId="3" applyFont="1" applyFill="1" applyBorder="1" applyAlignment="1">
      <alignment horizontal="center" vertical="center"/>
    </xf>
    <xf numFmtId="0" fontId="10" fillId="4" borderId="74" xfId="3" quotePrefix="1" applyFont="1" applyFill="1" applyBorder="1" applyAlignment="1">
      <alignment horizontal="center" vertical="center"/>
    </xf>
    <xf numFmtId="0" fontId="10" fillId="2" borderId="75" xfId="3" applyFont="1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10" fillId="2" borderId="77" xfId="3" applyFont="1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10" fillId="0" borderId="73" xfId="3" applyFont="1" applyFill="1" applyBorder="1" applyAlignment="1">
      <alignment horizontal="center" vertical="center"/>
    </xf>
    <xf numFmtId="0" fontId="10" fillId="0" borderId="74" xfId="3" quotePrefix="1" applyFont="1" applyFill="1" applyBorder="1" applyAlignment="1">
      <alignment horizontal="center" vertical="center"/>
    </xf>
    <xf numFmtId="0" fontId="10" fillId="0" borderId="79" xfId="3" applyFont="1" applyFill="1" applyBorder="1" applyAlignment="1">
      <alignment horizontal="center" vertical="center"/>
    </xf>
    <xf numFmtId="0" fontId="10" fillId="0" borderId="80" xfId="3" applyFont="1" applyFill="1" applyBorder="1" applyAlignment="1">
      <alignment horizontal="center" vertical="center"/>
    </xf>
    <xf numFmtId="0" fontId="10" fillId="2" borderId="79" xfId="3" applyFont="1" applyFill="1" applyBorder="1" applyAlignment="1">
      <alignment horizontal="center" vertical="center"/>
    </xf>
    <xf numFmtId="0" fontId="10" fillId="2" borderId="80" xfId="3" applyFont="1" applyFill="1" applyBorder="1" applyAlignment="1">
      <alignment horizontal="center" vertical="center"/>
    </xf>
    <xf numFmtId="0" fontId="10" fillId="0" borderId="81" xfId="3" applyFont="1" applyFill="1" applyBorder="1" applyAlignment="1">
      <alignment horizontal="center" vertical="center"/>
    </xf>
    <xf numFmtId="0" fontId="10" fillId="0" borderId="82" xfId="3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0" fontId="10" fillId="0" borderId="72" xfId="3" applyFont="1" applyFill="1" applyBorder="1" applyAlignment="1">
      <alignment horizontal="center" vertical="center"/>
    </xf>
    <xf numFmtId="0" fontId="10" fillId="0" borderId="83" xfId="3" applyFont="1" applyFill="1" applyBorder="1" applyAlignment="1">
      <alignment horizontal="center" vertical="center"/>
    </xf>
    <xf numFmtId="0" fontId="10" fillId="2" borderId="77" xfId="3" applyFont="1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10" fillId="0" borderId="68" xfId="3" applyFont="1" applyFill="1" applyBorder="1" applyAlignment="1">
      <alignment horizontal="left" vertical="center" indent="1"/>
    </xf>
    <xf numFmtId="0" fontId="10" fillId="0" borderId="69" xfId="3" applyFont="1" applyFill="1" applyBorder="1" applyAlignment="1">
      <alignment horizontal="left" vertical="center" indent="1"/>
    </xf>
    <xf numFmtId="0" fontId="10" fillId="0" borderId="27" xfId="3" applyFont="1" applyFill="1" applyBorder="1" applyAlignment="1">
      <alignment horizontal="left" vertical="center" indent="1"/>
    </xf>
    <xf numFmtId="0" fontId="10" fillId="0" borderId="70" xfId="3" applyFont="1" applyFill="1" applyBorder="1" applyAlignment="1">
      <alignment horizontal="left" vertical="center" indent="1"/>
    </xf>
    <xf numFmtId="0" fontId="8" fillId="0" borderId="71" xfId="0" applyFont="1" applyFill="1" applyBorder="1" applyAlignment="1">
      <alignment horizontal="center" vertical="top"/>
    </xf>
    <xf numFmtId="0" fontId="8" fillId="0" borderId="53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8" fillId="0" borderId="72" xfId="0" applyFont="1" applyFill="1" applyBorder="1" applyAlignment="1">
      <alignment horizontal="center" vertical="top"/>
    </xf>
    <xf numFmtId="0" fontId="10" fillId="0" borderId="106" xfId="0" applyFont="1" applyBorder="1" applyAlignment="1" applyProtection="1">
      <alignment horizontal="center"/>
      <protection locked="0"/>
    </xf>
    <xf numFmtId="0" fontId="10" fillId="0" borderId="107" xfId="0" applyFont="1" applyBorder="1" applyAlignment="1" applyProtection="1">
      <alignment horizontal="center"/>
      <protection locked="0"/>
    </xf>
    <xf numFmtId="0" fontId="3" fillId="0" borderId="66" xfId="4" applyFont="1" applyBorder="1" applyAlignment="1" applyProtection="1">
      <alignment horizontal="center" vertical="top"/>
      <protection locked="0"/>
    </xf>
    <xf numFmtId="0" fontId="3" fillId="0" borderId="81" xfId="4" applyFont="1" applyBorder="1" applyAlignment="1" applyProtection="1">
      <alignment horizontal="center" vertical="center"/>
      <protection locked="0"/>
    </xf>
    <xf numFmtId="0" fontId="3" fillId="0" borderId="82" xfId="4" applyFont="1" applyBorder="1" applyAlignment="1" applyProtection="1">
      <alignment horizontal="center" vertical="center"/>
      <protection locked="0"/>
    </xf>
    <xf numFmtId="0" fontId="3" fillId="0" borderId="72" xfId="4" applyFont="1" applyBorder="1" applyAlignment="1" applyProtection="1">
      <alignment horizontal="center" vertical="center"/>
      <protection locked="0"/>
    </xf>
    <xf numFmtId="0" fontId="3" fillId="0" borderId="83" xfId="4" applyFont="1" applyBorder="1" applyAlignment="1" applyProtection="1">
      <alignment horizontal="center" vertical="center"/>
      <protection locked="0"/>
    </xf>
    <xf numFmtId="0" fontId="3" fillId="0" borderId="87" xfId="4" applyFont="1" applyBorder="1" applyAlignment="1" applyProtection="1">
      <alignment horizontal="center" vertical="center"/>
      <protection locked="0"/>
    </xf>
    <xf numFmtId="0" fontId="3" fillId="0" borderId="88" xfId="4" applyFont="1" applyBorder="1" applyAlignment="1" applyProtection="1">
      <alignment horizontal="center" vertical="center"/>
      <protection locked="0"/>
    </xf>
    <xf numFmtId="0" fontId="3" fillId="0" borderId="75" xfId="4" applyFont="1" applyBorder="1" applyAlignment="1" applyProtection="1">
      <alignment horizontal="center" vertical="center"/>
      <protection locked="0"/>
    </xf>
    <xf numFmtId="0" fontId="3" fillId="0" borderId="39" xfId="4" applyFont="1" applyBorder="1" applyAlignment="1" applyProtection="1">
      <alignment horizontal="center" vertical="center"/>
      <protection locked="0"/>
    </xf>
    <xf numFmtId="0" fontId="3" fillId="0" borderId="89" xfId="4" applyFont="1" applyBorder="1" applyAlignment="1" applyProtection="1">
      <alignment horizontal="center"/>
      <protection locked="0"/>
    </xf>
    <xf numFmtId="0" fontId="3" fillId="0" borderId="80" xfId="4" applyFont="1" applyBorder="1" applyAlignment="1" applyProtection="1">
      <alignment horizontal="center"/>
      <protection locked="0"/>
    </xf>
    <xf numFmtId="0" fontId="3" fillId="0" borderId="90" xfId="4" applyFont="1" applyBorder="1" applyAlignment="1" applyProtection="1">
      <alignment horizontal="center"/>
      <protection locked="0"/>
    </xf>
    <xf numFmtId="0" fontId="3" fillId="4" borderId="42" xfId="4" applyFont="1" applyFill="1" applyBorder="1" applyAlignment="1" applyProtection="1">
      <alignment horizontal="center" vertical="top"/>
      <protection locked="0"/>
    </xf>
    <xf numFmtId="0" fontId="3" fillId="4" borderId="101" xfId="4" applyFont="1" applyFill="1" applyBorder="1" applyAlignment="1" applyProtection="1">
      <alignment horizontal="center" vertical="top"/>
      <protection locked="0"/>
    </xf>
    <xf numFmtId="0" fontId="3" fillId="4" borderId="102" xfId="4" applyFont="1" applyFill="1" applyBorder="1" applyAlignment="1" applyProtection="1">
      <alignment horizontal="center" vertical="top"/>
      <protection locked="0"/>
    </xf>
    <xf numFmtId="0" fontId="4" fillId="4" borderId="84" xfId="4" applyFont="1" applyFill="1" applyBorder="1" applyAlignment="1" applyProtection="1">
      <alignment horizontal="center" vertical="top"/>
      <protection locked="0"/>
    </xf>
    <xf numFmtId="0" fontId="4" fillId="4" borderId="85" xfId="4" applyFont="1" applyFill="1" applyBorder="1" applyAlignment="1" applyProtection="1">
      <alignment horizontal="center" vertical="top"/>
      <protection locked="0"/>
    </xf>
    <xf numFmtId="0" fontId="4" fillId="4" borderId="86" xfId="4" applyFont="1" applyFill="1" applyBorder="1" applyAlignment="1" applyProtection="1">
      <alignment horizontal="center" vertical="top"/>
      <protection locked="0"/>
    </xf>
    <xf numFmtId="0" fontId="3" fillId="0" borderId="66" xfId="4" applyFont="1" applyBorder="1" applyAlignment="1" applyProtection="1">
      <alignment horizontal="center"/>
      <protection locked="0"/>
    </xf>
    <xf numFmtId="0" fontId="4" fillId="4" borderId="84" xfId="4" applyFont="1" applyFill="1" applyBorder="1" applyAlignment="1" applyProtection="1">
      <alignment horizontal="center"/>
      <protection locked="0"/>
    </xf>
    <xf numFmtId="0" fontId="4" fillId="4" borderId="85" xfId="4" applyFont="1" applyFill="1" applyBorder="1" applyAlignment="1" applyProtection="1">
      <alignment horizontal="center"/>
      <protection locked="0"/>
    </xf>
    <xf numFmtId="0" fontId="4" fillId="4" borderId="86" xfId="4" applyFont="1" applyFill="1" applyBorder="1" applyAlignment="1" applyProtection="1">
      <alignment horizontal="center"/>
      <protection locked="0"/>
    </xf>
  </cellXfs>
  <cellStyles count="5">
    <cellStyle name="Millares" xfId="1" builtinId="3"/>
    <cellStyle name="Millares [0]_INFORME" xfId="2" xr:uid="{00000000-0005-0000-0000-000001000000}"/>
    <cellStyle name="Normal" xfId="0" builtinId="0"/>
    <cellStyle name="Normal_INFINGUA" xfId="3" xr:uid="{00000000-0005-0000-0000-000003000000}"/>
    <cellStyle name="Normal_INFORME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70"/>
  <sheetViews>
    <sheetView topLeftCell="A3" zoomScale="80" zoomScaleNormal="80" workbookViewId="0">
      <selection activeCell="D25" sqref="D25"/>
    </sheetView>
  </sheetViews>
  <sheetFormatPr baseColWidth="10" defaultColWidth="11.42578125" defaultRowHeight="15" x14ac:dyDescent="0.2"/>
  <cols>
    <col min="1" max="1" width="10.140625" style="2" customWidth="1"/>
    <col min="2" max="2" width="23.7109375" style="2" bestFit="1" customWidth="1"/>
    <col min="3" max="3" width="24.5703125" style="2" bestFit="1" customWidth="1"/>
    <col min="4" max="6" width="24.85546875" style="2" bestFit="1" customWidth="1"/>
    <col min="7" max="7" width="11.140625" style="2" customWidth="1"/>
    <col min="8" max="16384" width="11.42578125" style="2"/>
  </cols>
  <sheetData>
    <row r="1" spans="1:6" s="6" customFormat="1" ht="27.75" x14ac:dyDescent="0.4">
      <c r="A1" s="292" t="s">
        <v>66</v>
      </c>
      <c r="B1" s="292"/>
      <c r="C1" s="292"/>
      <c r="D1" s="292"/>
      <c r="E1" s="292"/>
      <c r="F1" s="292"/>
    </row>
    <row r="2" spans="1:6" ht="15.75" x14ac:dyDescent="0.25">
      <c r="A2" s="1"/>
      <c r="B2" s="3"/>
      <c r="C2" s="1"/>
      <c r="D2" s="1"/>
      <c r="E2" s="1"/>
      <c r="F2" s="1"/>
    </row>
    <row r="3" spans="1:6" ht="16.5" thickBot="1" x14ac:dyDescent="0.3">
      <c r="A3" s="8" t="s">
        <v>39</v>
      </c>
      <c r="B3" s="4"/>
      <c r="C3" s="4"/>
      <c r="D3" s="4"/>
      <c r="E3" s="4"/>
      <c r="F3" s="4"/>
    </row>
    <row r="4" spans="1:6" ht="15.75" customHeight="1" x14ac:dyDescent="0.25">
      <c r="A4" s="287" t="s">
        <v>40</v>
      </c>
      <c r="B4" s="287"/>
      <c r="C4" s="287"/>
      <c r="D4" s="287"/>
      <c r="E4" s="287"/>
      <c r="F4" s="287"/>
    </row>
    <row r="5" spans="1:6" ht="15.75" x14ac:dyDescent="0.25">
      <c r="A5" s="3"/>
      <c r="B5" s="1"/>
      <c r="C5" s="1"/>
      <c r="D5" s="1"/>
      <c r="E5" s="1"/>
    </row>
    <row r="6" spans="1:6" ht="15.75" customHeight="1" x14ac:dyDescent="0.2">
      <c r="A6" s="1"/>
      <c r="B6" s="1"/>
      <c r="C6" s="1"/>
      <c r="D6" s="1"/>
      <c r="E6" s="1"/>
    </row>
    <row r="7" spans="1:6" ht="15.75" x14ac:dyDescent="0.25">
      <c r="A7" s="5" t="s">
        <v>41</v>
      </c>
      <c r="B7" s="1"/>
      <c r="C7" s="1"/>
      <c r="D7" s="1"/>
      <c r="E7" s="1"/>
    </row>
    <row r="8" spans="1:6" ht="16.5" thickBot="1" x14ac:dyDescent="0.3">
      <c r="A8" s="3"/>
      <c r="B8" s="1"/>
      <c r="C8" s="1"/>
      <c r="D8" s="1"/>
      <c r="E8" s="1"/>
    </row>
    <row r="9" spans="1:6" s="10" customFormat="1" ht="13.5" thickTop="1" x14ac:dyDescent="0.2">
      <c r="A9" s="288" t="s">
        <v>42</v>
      </c>
      <c r="B9" s="59" t="s">
        <v>43</v>
      </c>
      <c r="C9" s="59" t="s">
        <v>44</v>
      </c>
      <c r="D9" s="60" t="s">
        <v>45</v>
      </c>
      <c r="E9" s="177"/>
      <c r="F9" s="178"/>
    </row>
    <row r="10" spans="1:6" s="10" customFormat="1" ht="12.75" x14ac:dyDescent="0.2">
      <c r="A10" s="289"/>
      <c r="B10" s="61" t="s">
        <v>46</v>
      </c>
      <c r="C10" s="61" t="s">
        <v>47</v>
      </c>
      <c r="D10" s="62" t="s">
        <v>48</v>
      </c>
      <c r="E10" s="177"/>
      <c r="F10" s="178"/>
    </row>
    <row r="11" spans="1:6" s="10" customFormat="1" ht="13.5" thickBot="1" x14ac:dyDescent="0.25">
      <c r="A11" s="179"/>
      <c r="B11" s="63" t="s">
        <v>49</v>
      </c>
      <c r="C11" s="63" t="s">
        <v>50</v>
      </c>
      <c r="D11" s="180" t="s">
        <v>51</v>
      </c>
      <c r="E11" s="177"/>
      <c r="F11" s="178"/>
    </row>
    <row r="12" spans="1:6" s="10" customFormat="1" ht="15" customHeight="1" x14ac:dyDescent="0.2">
      <c r="A12" s="277"/>
      <c r="B12" s="65"/>
      <c r="C12" s="65"/>
      <c r="D12" s="57" t="str">
        <f>IF(B12&gt;0,IF(C12&gt;0,+C12/B12," ")," ")</f>
        <v xml:space="preserve"> </v>
      </c>
      <c r="E12" s="9"/>
    </row>
    <row r="13" spans="1:6" s="10" customFormat="1" x14ac:dyDescent="0.2">
      <c r="A13" s="277"/>
      <c r="B13" s="65"/>
      <c r="C13" s="65"/>
      <c r="D13" s="57" t="str">
        <f t="shared" ref="D13:D22" si="0">IF(B13&gt;0,IF(C13&gt;0,+C13/B13," ")," ")</f>
        <v xml:space="preserve"> </v>
      </c>
      <c r="E13" s="9"/>
    </row>
    <row r="14" spans="1:6" s="10" customFormat="1" x14ac:dyDescent="0.2">
      <c r="A14" s="277"/>
      <c r="B14" s="65"/>
      <c r="C14" s="65"/>
      <c r="D14" s="57" t="str">
        <f t="shared" si="0"/>
        <v xml:space="preserve"> </v>
      </c>
      <c r="E14" s="9"/>
    </row>
    <row r="15" spans="1:6" s="10" customFormat="1" x14ac:dyDescent="0.2">
      <c r="A15" s="277"/>
      <c r="B15" s="65"/>
      <c r="C15" s="65"/>
      <c r="D15" s="57" t="str">
        <f t="shared" si="0"/>
        <v xml:space="preserve"> </v>
      </c>
      <c r="E15" s="9"/>
    </row>
    <row r="16" spans="1:6" s="10" customFormat="1" x14ac:dyDescent="0.2">
      <c r="A16" s="277"/>
      <c r="B16" s="65"/>
      <c r="C16" s="65"/>
      <c r="D16" s="57" t="str">
        <f t="shared" si="0"/>
        <v xml:space="preserve"> </v>
      </c>
      <c r="E16" s="9"/>
    </row>
    <row r="17" spans="1:5" s="10" customFormat="1" x14ac:dyDescent="0.2">
      <c r="A17" s="277"/>
      <c r="B17" s="65"/>
      <c r="C17" s="65"/>
      <c r="D17" s="57" t="str">
        <f t="shared" si="0"/>
        <v xml:space="preserve"> </v>
      </c>
      <c r="E17" s="9"/>
    </row>
    <row r="18" spans="1:5" s="10" customFormat="1" x14ac:dyDescent="0.2">
      <c r="A18" s="277"/>
      <c r="B18" s="65"/>
      <c r="C18" s="65"/>
      <c r="D18" s="57" t="str">
        <f t="shared" si="0"/>
        <v xml:space="preserve"> </v>
      </c>
      <c r="E18" s="9"/>
    </row>
    <row r="19" spans="1:5" s="10" customFormat="1" x14ac:dyDescent="0.2">
      <c r="A19" s="277"/>
      <c r="B19" s="65"/>
      <c r="C19" s="65"/>
      <c r="D19" s="57" t="str">
        <f t="shared" si="0"/>
        <v xml:space="preserve"> </v>
      </c>
      <c r="E19" s="9"/>
    </row>
    <row r="20" spans="1:5" s="10" customFormat="1" x14ac:dyDescent="0.2">
      <c r="A20" s="278" t="s">
        <v>0</v>
      </c>
      <c r="B20" s="65"/>
      <c r="C20" s="65"/>
      <c r="D20" s="57" t="str">
        <f t="shared" si="0"/>
        <v xml:space="preserve"> </v>
      </c>
      <c r="E20" s="9"/>
    </row>
    <row r="21" spans="1:5" s="10" customFormat="1" x14ac:dyDescent="0.2">
      <c r="A21" s="278" t="s">
        <v>0</v>
      </c>
      <c r="B21" s="65"/>
      <c r="C21" s="65"/>
      <c r="D21" s="57" t="str">
        <f t="shared" si="0"/>
        <v xml:space="preserve"> </v>
      </c>
      <c r="E21" s="9"/>
    </row>
    <row r="22" spans="1:5" s="10" customFormat="1" ht="15.75" customHeight="1" thickBot="1" x14ac:dyDescent="0.25">
      <c r="A22" s="277" t="s">
        <v>0</v>
      </c>
      <c r="B22" s="65"/>
      <c r="C22" s="65"/>
      <c r="D22" s="57" t="str">
        <f t="shared" si="0"/>
        <v xml:space="preserve"> </v>
      </c>
    </row>
    <row r="23" spans="1:5" s="10" customFormat="1" ht="16.5" thickBot="1" x14ac:dyDescent="0.3">
      <c r="A23" s="64" t="s">
        <v>1</v>
      </c>
      <c r="B23" s="82">
        <f>SUM(B12:B22)</f>
        <v>0</v>
      </c>
      <c r="C23" s="82">
        <f>SUM(C12:C22)</f>
        <v>0</v>
      </c>
      <c r="D23" s="58" t="str">
        <f>IF(B23&gt;0,IF(C23&gt;0,+C23/B23," ")," ")</f>
        <v xml:space="preserve"> </v>
      </c>
      <c r="E23" s="9"/>
    </row>
    <row r="24" spans="1:5" s="10" customFormat="1" ht="13.5" thickTop="1" x14ac:dyDescent="0.2">
      <c r="A24" s="9"/>
      <c r="B24" s="79" t="s">
        <v>10</v>
      </c>
      <c r="C24" s="79" t="s">
        <v>11</v>
      </c>
      <c r="D24" s="79" t="s">
        <v>12</v>
      </c>
      <c r="E24" s="9"/>
    </row>
    <row r="25" spans="1:5" s="162" customFormat="1" ht="12.75" x14ac:dyDescent="0.2">
      <c r="A25" s="181" t="s">
        <v>52</v>
      </c>
      <c r="B25" s="182"/>
      <c r="C25" s="177"/>
      <c r="D25" s="161"/>
      <c r="E25" s="161"/>
    </row>
    <row r="26" spans="1:5" s="162" customFormat="1" ht="12.75" x14ac:dyDescent="0.2">
      <c r="A26" s="183"/>
      <c r="B26" s="182"/>
      <c r="C26" s="177" t="s">
        <v>53</v>
      </c>
      <c r="D26" s="161"/>
      <c r="E26" s="161"/>
    </row>
    <row r="27" spans="1:5" s="167" customFormat="1" x14ac:dyDescent="0.2">
      <c r="A27" s="184"/>
      <c r="B27" s="185"/>
      <c r="C27" s="186" t="s">
        <v>54</v>
      </c>
      <c r="D27" s="166"/>
      <c r="E27" s="166"/>
    </row>
    <row r="28" spans="1:5" s="167" customFormat="1" x14ac:dyDescent="0.2">
      <c r="A28" s="163"/>
      <c r="B28" s="164"/>
      <c r="C28" s="165"/>
      <c r="D28" s="166"/>
      <c r="E28" s="166"/>
    </row>
    <row r="29" spans="1:5" s="167" customFormat="1" x14ac:dyDescent="0.2">
      <c r="A29" s="163"/>
      <c r="B29" s="164"/>
      <c r="C29" s="165"/>
      <c r="D29" s="166"/>
      <c r="E29" s="166"/>
    </row>
    <row r="30" spans="1:5" s="167" customFormat="1" ht="15" customHeight="1" x14ac:dyDescent="0.2">
      <c r="A30" s="168"/>
      <c r="B30" s="164"/>
      <c r="C30" s="166"/>
      <c r="D30" s="166"/>
      <c r="E30" s="166"/>
    </row>
    <row r="31" spans="1:5" s="167" customFormat="1" x14ac:dyDescent="0.2">
      <c r="A31" s="166" t="s">
        <v>0</v>
      </c>
      <c r="B31" s="166"/>
      <c r="C31" s="166"/>
      <c r="D31" s="166"/>
      <c r="E31" s="166"/>
    </row>
    <row r="32" spans="1:5" x14ac:dyDescent="0.2">
      <c r="A32" s="1"/>
      <c r="B32" s="1" t="s">
        <v>0</v>
      </c>
      <c r="C32" s="1"/>
      <c r="D32" s="1"/>
      <c r="E32" s="1"/>
    </row>
    <row r="33" spans="1:6" ht="15.75" x14ac:dyDescent="0.25">
      <c r="A33" s="5" t="s">
        <v>55</v>
      </c>
      <c r="B33" s="1"/>
      <c r="C33" s="1"/>
      <c r="D33" s="1"/>
      <c r="E33" s="1"/>
    </row>
    <row r="34" spans="1:6" ht="16.5" thickBot="1" x14ac:dyDescent="0.3">
      <c r="A34" s="3"/>
      <c r="B34" s="1"/>
      <c r="C34" s="1"/>
      <c r="D34" s="1"/>
      <c r="E34" s="1"/>
    </row>
    <row r="35" spans="1:6" s="10" customFormat="1" ht="13.5" thickTop="1" x14ac:dyDescent="0.2">
      <c r="A35" s="290" t="s">
        <v>42</v>
      </c>
      <c r="B35" s="13" t="s">
        <v>56</v>
      </c>
      <c r="C35" s="12" t="s">
        <v>57</v>
      </c>
      <c r="D35" s="12" t="s">
        <v>44</v>
      </c>
      <c r="E35" s="50" t="s">
        <v>45</v>
      </c>
      <c r="F35" s="49" t="s">
        <v>45</v>
      </c>
    </row>
    <row r="36" spans="1:6" s="10" customFormat="1" ht="12.75" x14ac:dyDescent="0.2">
      <c r="A36" s="291"/>
      <c r="B36" s="15" t="s">
        <v>47</v>
      </c>
      <c r="C36" s="14" t="s">
        <v>47</v>
      </c>
      <c r="D36" s="14" t="s">
        <v>58</v>
      </c>
      <c r="E36" s="51" t="s">
        <v>59</v>
      </c>
      <c r="F36" s="52" t="s">
        <v>60</v>
      </c>
    </row>
    <row r="37" spans="1:6" s="10" customFormat="1" ht="13.5" thickBot="1" x14ac:dyDescent="0.25">
      <c r="A37" s="187"/>
      <c r="B37" s="16" t="s">
        <v>61</v>
      </c>
      <c r="C37" s="17" t="s">
        <v>62</v>
      </c>
      <c r="D37" s="17" t="s">
        <v>63</v>
      </c>
      <c r="E37" s="53" t="s">
        <v>64</v>
      </c>
      <c r="F37" s="54" t="s">
        <v>65</v>
      </c>
    </row>
    <row r="38" spans="1:6" s="10" customFormat="1" x14ac:dyDescent="0.2">
      <c r="A38" s="279"/>
      <c r="B38" s="65"/>
      <c r="C38" s="160"/>
      <c r="D38" s="7"/>
      <c r="E38" s="66" t="str">
        <f t="shared" ref="E38:E48" si="1">IF(C38&gt;0,IF(D38&gt;0,+D38/C38," ")," ")</f>
        <v xml:space="preserve"> </v>
      </c>
      <c r="F38" s="57" t="str">
        <f t="shared" ref="F38:F48" si="2">IF($D$23=" "," ",IF(E38=" "," ",+E38*$D$23))</f>
        <v xml:space="preserve"> </v>
      </c>
    </row>
    <row r="39" spans="1:6" s="10" customFormat="1" x14ac:dyDescent="0.2">
      <c r="A39" s="279"/>
      <c r="B39" s="65"/>
      <c r="C39" s="65"/>
      <c r="D39" s="7"/>
      <c r="E39" s="66" t="str">
        <f t="shared" si="1"/>
        <v xml:space="preserve"> </v>
      </c>
      <c r="F39" s="57" t="str">
        <f t="shared" si="2"/>
        <v xml:space="preserve"> </v>
      </c>
    </row>
    <row r="40" spans="1:6" s="10" customFormat="1" x14ac:dyDescent="0.2">
      <c r="A40" s="279"/>
      <c r="B40" s="65"/>
      <c r="C40" s="7"/>
      <c r="D40" s="7"/>
      <c r="E40" s="66" t="str">
        <f t="shared" si="1"/>
        <v xml:space="preserve"> </v>
      </c>
      <c r="F40" s="57" t="str">
        <f t="shared" si="2"/>
        <v xml:space="preserve"> </v>
      </c>
    </row>
    <row r="41" spans="1:6" s="10" customFormat="1" x14ac:dyDescent="0.2">
      <c r="A41" s="279"/>
      <c r="B41" s="65"/>
      <c r="C41" s="7"/>
      <c r="D41" s="7"/>
      <c r="E41" s="66" t="str">
        <f t="shared" si="1"/>
        <v xml:space="preserve"> </v>
      </c>
      <c r="F41" s="57" t="str">
        <f t="shared" si="2"/>
        <v xml:space="preserve"> </v>
      </c>
    </row>
    <row r="42" spans="1:6" s="10" customFormat="1" x14ac:dyDescent="0.2">
      <c r="A42" s="279"/>
      <c r="B42" s="65"/>
      <c r="C42" s="7"/>
      <c r="D42" s="7"/>
      <c r="E42" s="66" t="str">
        <f t="shared" si="1"/>
        <v xml:space="preserve"> </v>
      </c>
      <c r="F42" s="57" t="str">
        <f t="shared" si="2"/>
        <v xml:space="preserve"> </v>
      </c>
    </row>
    <row r="43" spans="1:6" s="10" customFormat="1" x14ac:dyDescent="0.2">
      <c r="A43" s="279"/>
      <c r="B43" s="65"/>
      <c r="C43" s="7"/>
      <c r="D43" s="7"/>
      <c r="E43" s="66" t="str">
        <f t="shared" si="1"/>
        <v xml:space="preserve"> </v>
      </c>
      <c r="F43" s="57" t="str">
        <f t="shared" si="2"/>
        <v xml:space="preserve"> </v>
      </c>
    </row>
    <row r="44" spans="1:6" s="10" customFormat="1" x14ac:dyDescent="0.2">
      <c r="A44" s="279"/>
      <c r="B44" s="65"/>
      <c r="C44" s="7"/>
      <c r="D44" s="7"/>
      <c r="E44" s="66" t="str">
        <f t="shared" si="1"/>
        <v xml:space="preserve"> </v>
      </c>
      <c r="F44" s="57" t="str">
        <f t="shared" si="2"/>
        <v xml:space="preserve"> </v>
      </c>
    </row>
    <row r="45" spans="1:6" s="10" customFormat="1" x14ac:dyDescent="0.2">
      <c r="A45" s="279"/>
      <c r="B45" s="65"/>
      <c r="C45" s="7"/>
      <c r="D45" s="7"/>
      <c r="E45" s="66" t="str">
        <f t="shared" si="1"/>
        <v xml:space="preserve"> </v>
      </c>
      <c r="F45" s="57" t="str">
        <f t="shared" si="2"/>
        <v xml:space="preserve"> </v>
      </c>
    </row>
    <row r="46" spans="1:6" s="10" customFormat="1" x14ac:dyDescent="0.2">
      <c r="A46" s="279"/>
      <c r="B46" s="65"/>
      <c r="C46" s="7"/>
      <c r="D46" s="7"/>
      <c r="E46" s="66" t="str">
        <f t="shared" si="1"/>
        <v xml:space="preserve"> </v>
      </c>
      <c r="F46" s="57" t="str">
        <f t="shared" si="2"/>
        <v xml:space="preserve"> </v>
      </c>
    </row>
    <row r="47" spans="1:6" s="10" customFormat="1" x14ac:dyDescent="0.2">
      <c r="A47" s="279"/>
      <c r="B47" s="65"/>
      <c r="C47" s="7"/>
      <c r="D47" s="7"/>
      <c r="E47" s="66" t="str">
        <f t="shared" si="1"/>
        <v xml:space="preserve"> </v>
      </c>
      <c r="F47" s="57" t="str">
        <f t="shared" si="2"/>
        <v xml:space="preserve"> </v>
      </c>
    </row>
    <row r="48" spans="1:6" s="10" customFormat="1" x14ac:dyDescent="0.2">
      <c r="A48" s="279"/>
      <c r="B48" s="65"/>
      <c r="C48" s="7"/>
      <c r="D48" s="7"/>
      <c r="E48" s="66" t="str">
        <f t="shared" si="1"/>
        <v xml:space="preserve"> </v>
      </c>
      <c r="F48" s="57" t="str">
        <f t="shared" si="2"/>
        <v xml:space="preserve"> </v>
      </c>
    </row>
    <row r="49" spans="1:6" s="10" customFormat="1" x14ac:dyDescent="0.2">
      <c r="A49" s="279"/>
      <c r="B49" s="65"/>
      <c r="C49" s="7"/>
      <c r="D49" s="7"/>
      <c r="E49" s="66" t="str">
        <f>IF(C49&gt;0,IF(D49&gt;0,+D49/C49," ")," ")</f>
        <v xml:space="preserve"> </v>
      </c>
      <c r="F49" s="57" t="str">
        <f>IF($D$23=" "," ",IF(E49=" "," ",+E49*$D$23))</f>
        <v xml:space="preserve"> </v>
      </c>
    </row>
    <row r="50" spans="1:6" s="10" customFormat="1" x14ac:dyDescent="0.2">
      <c r="A50" s="279"/>
      <c r="B50" s="65"/>
      <c r="C50" s="7"/>
      <c r="D50" s="7"/>
      <c r="E50" s="66" t="str">
        <f t="shared" ref="E50:E58" si="3">IF(C50&gt;0,IF(D50&gt;0,+D50/C50," ")," ")</f>
        <v xml:space="preserve"> </v>
      </c>
      <c r="F50" s="57" t="str">
        <f t="shared" ref="F50:F58" si="4">IF($D$23=" "," ",IF(E50=" "," ",+E50*$D$23))</f>
        <v xml:space="preserve"> </v>
      </c>
    </row>
    <row r="51" spans="1:6" s="10" customFormat="1" x14ac:dyDescent="0.2">
      <c r="A51" s="279"/>
      <c r="B51" s="65"/>
      <c r="C51" s="7"/>
      <c r="D51" s="7"/>
      <c r="E51" s="66" t="str">
        <f t="shared" si="3"/>
        <v xml:space="preserve"> </v>
      </c>
      <c r="F51" s="57" t="str">
        <f t="shared" si="4"/>
        <v xml:space="preserve"> </v>
      </c>
    </row>
    <row r="52" spans="1:6" s="10" customFormat="1" x14ac:dyDescent="0.2">
      <c r="A52" s="279"/>
      <c r="B52" s="65"/>
      <c r="C52" s="7"/>
      <c r="D52" s="7"/>
      <c r="E52" s="66" t="str">
        <f t="shared" si="3"/>
        <v xml:space="preserve"> </v>
      </c>
      <c r="F52" s="57" t="str">
        <f t="shared" si="4"/>
        <v xml:space="preserve"> </v>
      </c>
    </row>
    <row r="53" spans="1:6" s="10" customFormat="1" x14ac:dyDescent="0.2">
      <c r="A53" s="279"/>
      <c r="B53" s="65"/>
      <c r="C53" s="7"/>
      <c r="D53" s="7"/>
      <c r="E53" s="66" t="str">
        <f t="shared" si="3"/>
        <v xml:space="preserve"> </v>
      </c>
      <c r="F53" s="57" t="str">
        <f t="shared" si="4"/>
        <v xml:space="preserve"> </v>
      </c>
    </row>
    <row r="54" spans="1:6" s="10" customFormat="1" x14ac:dyDescent="0.2">
      <c r="A54" s="279"/>
      <c r="B54" s="65"/>
      <c r="C54" s="7"/>
      <c r="D54" s="7"/>
      <c r="E54" s="66" t="str">
        <f t="shared" si="3"/>
        <v xml:space="preserve"> </v>
      </c>
      <c r="F54" s="57" t="str">
        <f t="shared" si="4"/>
        <v xml:space="preserve"> </v>
      </c>
    </row>
    <row r="55" spans="1:6" s="10" customFormat="1" x14ac:dyDescent="0.2">
      <c r="A55" s="279"/>
      <c r="B55" s="65"/>
      <c r="C55" s="7"/>
      <c r="D55" s="7"/>
      <c r="E55" s="66" t="str">
        <f t="shared" si="3"/>
        <v xml:space="preserve"> </v>
      </c>
      <c r="F55" s="57" t="str">
        <f t="shared" si="4"/>
        <v xml:space="preserve"> </v>
      </c>
    </row>
    <row r="56" spans="1:6" s="10" customFormat="1" x14ac:dyDescent="0.2">
      <c r="A56" s="279"/>
      <c r="B56" s="65"/>
      <c r="C56" s="7"/>
      <c r="D56" s="7"/>
      <c r="E56" s="66" t="str">
        <f t="shared" si="3"/>
        <v xml:space="preserve"> </v>
      </c>
      <c r="F56" s="57" t="str">
        <f t="shared" si="4"/>
        <v xml:space="preserve"> </v>
      </c>
    </row>
    <row r="57" spans="1:6" s="10" customFormat="1" x14ac:dyDescent="0.2">
      <c r="A57" s="279"/>
      <c r="B57" s="65"/>
      <c r="C57" s="7"/>
      <c r="D57" s="7"/>
      <c r="E57" s="66" t="str">
        <f t="shared" si="3"/>
        <v xml:space="preserve"> </v>
      </c>
      <c r="F57" s="57" t="str">
        <f t="shared" si="4"/>
        <v xml:space="preserve"> </v>
      </c>
    </row>
    <row r="58" spans="1:6" s="10" customFormat="1" ht="15.75" customHeight="1" thickBot="1" x14ac:dyDescent="0.25">
      <c r="A58" s="279"/>
      <c r="B58" s="65"/>
      <c r="C58" s="7"/>
      <c r="D58" s="7"/>
      <c r="E58" s="66" t="str">
        <f t="shared" si="3"/>
        <v xml:space="preserve"> </v>
      </c>
      <c r="F58" s="57" t="str">
        <f t="shared" si="4"/>
        <v xml:space="preserve"> </v>
      </c>
    </row>
    <row r="59" spans="1:6" s="11" customFormat="1" ht="16.5" thickBot="1" x14ac:dyDescent="0.3">
      <c r="A59" s="67" t="s">
        <v>1</v>
      </c>
      <c r="B59" s="83">
        <f>SUM(B12:B58)</f>
        <v>0</v>
      </c>
      <c r="C59" s="84">
        <f>SUM(C38:C58)</f>
        <v>0</v>
      </c>
      <c r="D59" s="84">
        <f>SUM(D38:D58)</f>
        <v>0</v>
      </c>
      <c r="E59" s="68" t="str">
        <f>IF(C59&gt;0,IF(D59&gt;0,+D59/C59," ")," ")</f>
        <v xml:space="preserve"> </v>
      </c>
      <c r="F59" s="58" t="str">
        <f>IF(D23=" "," ",IF(E59=" "," ",+E59*$D$23))</f>
        <v xml:space="preserve"> </v>
      </c>
    </row>
    <row r="60" spans="1:6" ht="15.75" thickTop="1" x14ac:dyDescent="0.2">
      <c r="A60" s="1"/>
      <c r="B60" s="79" t="s">
        <v>13</v>
      </c>
      <c r="C60" s="79" t="s">
        <v>14</v>
      </c>
      <c r="D60" s="79" t="s">
        <v>15</v>
      </c>
      <c r="E60" s="79" t="s">
        <v>16</v>
      </c>
      <c r="F60" s="79" t="s">
        <v>17</v>
      </c>
    </row>
    <row r="61" spans="1:6" x14ac:dyDescent="0.2">
      <c r="A61" s="169" t="s">
        <v>0</v>
      </c>
      <c r="B61" s="166"/>
      <c r="C61" s="170" t="s">
        <v>0</v>
      </c>
      <c r="D61" s="166"/>
      <c r="E61" s="166"/>
      <c r="F61" s="167"/>
    </row>
    <row r="62" spans="1:6" s="167" customFormat="1" x14ac:dyDescent="0.2">
      <c r="A62" s="188" t="s">
        <v>67</v>
      </c>
      <c r="B62" s="189"/>
      <c r="C62" s="1"/>
      <c r="D62" s="166"/>
      <c r="E62" s="166"/>
    </row>
    <row r="63" spans="1:6" s="167" customFormat="1" x14ac:dyDescent="0.2">
      <c r="A63" s="1"/>
      <c r="B63" s="2"/>
      <c r="C63" s="190" t="s">
        <v>54</v>
      </c>
    </row>
    <row r="64" spans="1:6" s="167" customFormat="1" x14ac:dyDescent="0.2">
      <c r="A64" s="191"/>
      <c r="B64" s="2"/>
      <c r="C64" s="190" t="s">
        <v>68</v>
      </c>
    </row>
    <row r="65" spans="1:6" s="167" customFormat="1" x14ac:dyDescent="0.2">
      <c r="A65" s="168"/>
    </row>
    <row r="66" spans="1:6" x14ac:dyDescent="0.2">
      <c r="A66" s="168"/>
      <c r="B66" s="167"/>
      <c r="C66" s="167"/>
      <c r="D66" s="167"/>
      <c r="E66" s="167"/>
      <c r="F66" s="167"/>
    </row>
    <row r="67" spans="1:6" x14ac:dyDescent="0.2">
      <c r="A67" s="167"/>
      <c r="B67" s="167"/>
      <c r="C67" s="167"/>
      <c r="D67" s="167"/>
      <c r="E67" s="167"/>
      <c r="F67" s="167"/>
    </row>
    <row r="68" spans="1:6" x14ac:dyDescent="0.2">
      <c r="A68" s="167"/>
      <c r="B68" s="167"/>
      <c r="C68" s="167"/>
      <c r="D68" s="167"/>
      <c r="E68" s="167"/>
      <c r="F68" s="167"/>
    </row>
    <row r="69" spans="1:6" x14ac:dyDescent="0.2">
      <c r="A69" s="167"/>
      <c r="B69" s="167"/>
      <c r="C69" s="167"/>
      <c r="D69" s="167"/>
      <c r="E69" s="167"/>
      <c r="F69" s="167"/>
    </row>
    <row r="70" spans="1:6" x14ac:dyDescent="0.2">
      <c r="A70" s="167"/>
      <c r="B70" s="167"/>
      <c r="C70" s="167"/>
      <c r="D70" s="167"/>
      <c r="E70" s="167"/>
      <c r="F70" s="167"/>
    </row>
  </sheetData>
  <sheetProtection formatCells="0" formatColumns="0" formatRows="0" insertRows="0" deleteRows="0" selectLockedCells="1" sort="0"/>
  <mergeCells count="4">
    <mergeCell ref="A4:F4"/>
    <mergeCell ref="A9:A10"/>
    <mergeCell ref="A35:A36"/>
    <mergeCell ref="A1:F1"/>
  </mergeCells>
  <phoneticPr fontId="0" type="noConversion"/>
  <printOptions horizontalCentered="1"/>
  <pageMargins left="0.78740157480314965" right="0.70866141732283472" top="0.98425196850393704" bottom="0.98425196850393704" header="0.59055118110236227" footer="0.51181102362204722"/>
  <pageSetup paperSize="9" scale="66" orientation="portrait" r:id="rId1"/>
  <headerFooter alignWithMargins="0">
    <oddHeader>&amp;LAVCD-GLEA&amp;REstrategias de acción humanitaria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Q60"/>
  <sheetViews>
    <sheetView zoomScale="75" zoomScaleNormal="75" workbookViewId="0">
      <selection activeCell="C18" sqref="C18"/>
    </sheetView>
  </sheetViews>
  <sheetFormatPr baseColWidth="10" defaultColWidth="11.42578125" defaultRowHeight="12.75" x14ac:dyDescent="0.2"/>
  <cols>
    <col min="1" max="1" width="7.7109375" style="34" customWidth="1"/>
    <col min="2" max="2" width="88.28515625" style="34" bestFit="1" customWidth="1"/>
    <col min="3" max="3" width="14.42578125" style="34" customWidth="1"/>
    <col min="4" max="4" width="20.42578125" style="34" customWidth="1"/>
    <col min="5" max="6" width="14.42578125" style="34" customWidth="1"/>
    <col min="7" max="7" width="15.140625" style="34" bestFit="1" customWidth="1"/>
    <col min="8" max="8" width="21.5703125" style="34" customWidth="1"/>
    <col min="9" max="11" width="14.42578125" style="34" customWidth="1"/>
    <col min="12" max="12" width="16.7109375" style="34" customWidth="1"/>
    <col min="13" max="16" width="9.140625" style="34" customWidth="1"/>
    <col min="17" max="17" width="12.7109375" style="34" customWidth="1"/>
    <col min="18" max="16384" width="11.42578125" style="34"/>
  </cols>
  <sheetData>
    <row r="1" spans="1:17" s="18" customFormat="1" ht="18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9"/>
      <c r="N1" s="19"/>
      <c r="O1" s="19"/>
      <c r="P1" s="19"/>
      <c r="Q1" s="21"/>
    </row>
    <row r="2" spans="1:17" s="18" customFormat="1" ht="15.75" customHeight="1" x14ac:dyDescent="0.25">
      <c r="B2" s="19"/>
      <c r="C2" s="19"/>
      <c r="D2" s="19"/>
      <c r="E2" s="19"/>
      <c r="F2" s="20"/>
      <c r="G2" s="19"/>
      <c r="I2" s="19"/>
      <c r="J2" s="19"/>
      <c r="K2" s="19"/>
      <c r="L2" s="19"/>
      <c r="M2" s="19"/>
      <c r="N2" s="19"/>
      <c r="O2" s="19"/>
      <c r="P2" s="19"/>
      <c r="Q2" s="21"/>
    </row>
    <row r="3" spans="1:17" s="23" customFormat="1" ht="16.5" thickBot="1" x14ac:dyDescent="0.25">
      <c r="A3" s="22" t="s">
        <v>69</v>
      </c>
      <c r="C3" s="24" t="s">
        <v>0</v>
      </c>
      <c r="D3" s="25"/>
      <c r="E3" s="26"/>
      <c r="F3" s="27"/>
      <c r="G3" s="27"/>
      <c r="H3" s="27"/>
      <c r="I3" s="28"/>
      <c r="J3" s="25"/>
      <c r="K3" s="29" t="str">
        <f>C3</f>
        <v xml:space="preserve"> </v>
      </c>
      <c r="L3" s="27"/>
      <c r="M3" s="30"/>
      <c r="N3" s="30"/>
      <c r="O3" s="30"/>
      <c r="P3" s="30"/>
      <c r="Q3" s="31"/>
    </row>
    <row r="4" spans="1:17" s="33" customFormat="1" ht="16.5" customHeight="1" x14ac:dyDescent="0.25">
      <c r="A4" s="293" t="s">
        <v>104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32"/>
      <c r="N4" s="32"/>
      <c r="O4" s="32"/>
      <c r="P4" s="32"/>
      <c r="Q4" s="32"/>
    </row>
    <row r="5" spans="1:17" s="33" customFormat="1" ht="16.5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32"/>
      <c r="N5" s="32"/>
      <c r="O5" s="32"/>
      <c r="P5" s="32"/>
      <c r="Q5" s="32"/>
    </row>
    <row r="6" spans="1:17" ht="15.75" customHeight="1" thickBot="1" x14ac:dyDescent="0.25">
      <c r="B6" s="35"/>
      <c r="C6" s="35"/>
      <c r="D6" s="35"/>
      <c r="E6" s="35"/>
      <c r="F6" s="35"/>
      <c r="G6" s="35"/>
      <c r="H6" s="36"/>
      <c r="I6" s="35"/>
      <c r="J6" s="37"/>
      <c r="K6" s="37"/>
      <c r="L6" s="37"/>
      <c r="M6" s="37"/>
      <c r="N6" s="37"/>
      <c r="O6" s="37"/>
      <c r="P6" s="37"/>
      <c r="Q6" s="37"/>
    </row>
    <row r="7" spans="1:17" ht="16.5" customHeight="1" thickTop="1" x14ac:dyDescent="0.2">
      <c r="A7" s="306" t="s">
        <v>70</v>
      </c>
      <c r="B7" s="307"/>
      <c r="C7" s="80" t="s">
        <v>71</v>
      </c>
      <c r="D7" s="302" t="s">
        <v>72</v>
      </c>
      <c r="E7" s="303"/>
      <c r="F7" s="303"/>
      <c r="G7" s="298" t="s">
        <v>73</v>
      </c>
      <c r="H7" s="304" t="s">
        <v>86</v>
      </c>
      <c r="I7" s="305"/>
      <c r="J7" s="305"/>
      <c r="K7" s="296" t="s">
        <v>1</v>
      </c>
      <c r="L7" s="312" t="s">
        <v>87</v>
      </c>
    </row>
    <row r="8" spans="1:17" ht="40.5" customHeight="1" x14ac:dyDescent="0.2">
      <c r="A8" s="308"/>
      <c r="B8" s="309"/>
      <c r="C8" s="81" t="s">
        <v>74</v>
      </c>
      <c r="D8" s="97" t="s">
        <v>85</v>
      </c>
      <c r="E8" s="300" t="s">
        <v>75</v>
      </c>
      <c r="F8" s="301"/>
      <c r="G8" s="299"/>
      <c r="H8" s="192" t="s">
        <v>85</v>
      </c>
      <c r="I8" s="294" t="s">
        <v>75</v>
      </c>
      <c r="J8" s="295"/>
      <c r="K8" s="297"/>
      <c r="L8" s="313"/>
    </row>
    <row r="9" spans="1:17" s="42" customFormat="1" ht="15" customHeight="1" x14ac:dyDescent="0.2">
      <c r="A9" s="308"/>
      <c r="B9" s="309"/>
      <c r="C9" s="40" t="s">
        <v>76</v>
      </c>
      <c r="D9" s="39" t="s">
        <v>76</v>
      </c>
      <c r="E9" s="41" t="s">
        <v>77</v>
      </c>
      <c r="F9" s="48" t="s">
        <v>78</v>
      </c>
      <c r="G9" s="77" t="s">
        <v>79</v>
      </c>
      <c r="H9" s="193" t="s">
        <v>76</v>
      </c>
      <c r="I9" s="194" t="s">
        <v>77</v>
      </c>
      <c r="J9" s="195" t="s">
        <v>78</v>
      </c>
      <c r="K9" s="55" t="s">
        <v>3</v>
      </c>
      <c r="L9" s="56" t="s">
        <v>2</v>
      </c>
    </row>
    <row r="10" spans="1:17" s="76" customFormat="1" ht="13.5" thickBot="1" x14ac:dyDescent="0.25">
      <c r="A10" s="310"/>
      <c r="B10" s="311"/>
      <c r="C10" s="69" t="s">
        <v>80</v>
      </c>
      <c r="D10" s="70" t="s">
        <v>81</v>
      </c>
      <c r="E10" s="71" t="s">
        <v>82</v>
      </c>
      <c r="F10" s="72" t="s">
        <v>83</v>
      </c>
      <c r="G10" s="78" t="s">
        <v>84</v>
      </c>
      <c r="H10" s="73" t="s">
        <v>5</v>
      </c>
      <c r="I10" s="73" t="s">
        <v>6</v>
      </c>
      <c r="J10" s="73" t="s">
        <v>7</v>
      </c>
      <c r="K10" s="74" t="s">
        <v>8</v>
      </c>
      <c r="L10" s="75" t="s">
        <v>9</v>
      </c>
    </row>
    <row r="11" spans="1:17" ht="18.75" customHeight="1" x14ac:dyDescent="0.2">
      <c r="A11" s="89" t="s">
        <v>99</v>
      </c>
      <c r="B11" s="43"/>
      <c r="C11" s="44"/>
      <c r="D11" s="111"/>
      <c r="E11" s="111"/>
      <c r="F11" s="112"/>
      <c r="G11" s="113"/>
      <c r="H11" s="114"/>
      <c r="I11" s="114"/>
      <c r="J11" s="114"/>
      <c r="K11" s="115"/>
      <c r="L11" s="116"/>
    </row>
    <row r="12" spans="1:17" s="87" customFormat="1" ht="15" customHeight="1" x14ac:dyDescent="0.2">
      <c r="A12" s="92" t="s">
        <v>19</v>
      </c>
      <c r="B12" s="176" t="s">
        <v>88</v>
      </c>
      <c r="C12" s="94"/>
      <c r="D12" s="117">
        <f>'CHART 3.1'!G11</f>
        <v>0</v>
      </c>
      <c r="E12" s="117">
        <f>'CHART 3.1'!H11</f>
        <v>0</v>
      </c>
      <c r="F12" s="118">
        <f>'CHART 3.1'!I11</f>
        <v>0</v>
      </c>
      <c r="G12" s="119">
        <f>+D12+IF('CHART 1'!$D$23=" ",0,+E12/'CHART 1'!$D$23)+IF('CHART 1'!$F$59=" ",0,+F12/'CHART 1'!$F$59)</f>
        <v>0</v>
      </c>
      <c r="H12" s="120" t="str">
        <f t="shared" ref="H12:J24" si="0">IF(+D12=0," ",+D12)</f>
        <v xml:space="preserve"> </v>
      </c>
      <c r="I12" s="121" t="str">
        <f t="shared" si="0"/>
        <v xml:space="preserve"> </v>
      </c>
      <c r="J12" s="122" t="str">
        <f t="shared" si="0"/>
        <v xml:space="preserve"> </v>
      </c>
      <c r="K12" s="122">
        <f>IF(+H12=" ",0,+H12)+IF(+I12=" ",0,IF('CHART 1'!$D$23=" ",0,+I12/'CHART 1'!$D$23))+IF(+J12=" ",0,IF('CHART 1'!$F$59=" ",0,+J12/'CHART 1'!$F$59))</f>
        <v>0</v>
      </c>
      <c r="L12" s="123" t="str">
        <f>IF(K12&gt;0,IF(C12&gt;0,+K12/C12,"No previsto"),IF(C12=0," ",0))</f>
        <v xml:space="preserve"> </v>
      </c>
    </row>
    <row r="13" spans="1:17" s="87" customFormat="1" ht="15" customHeight="1" x14ac:dyDescent="0.2">
      <c r="A13" s="93" t="s">
        <v>20</v>
      </c>
      <c r="B13" s="176" t="s">
        <v>89</v>
      </c>
      <c r="C13" s="90"/>
      <c r="D13" s="124">
        <f>'CHART 3.1'!G15</f>
        <v>0</v>
      </c>
      <c r="E13" s="124">
        <f>'CHART 3.1'!H15</f>
        <v>0</v>
      </c>
      <c r="F13" s="125">
        <f>'CHART 3.1'!I15</f>
        <v>0</v>
      </c>
      <c r="G13" s="119">
        <f>+D13+IF('CHART 1'!$D$23=" ",0,+E13/'CHART 1'!$D$23)+IF('CHART 1'!$F$59=" ",0,+F13/'CHART 1'!$F$59)</f>
        <v>0</v>
      </c>
      <c r="H13" s="120" t="str">
        <f t="shared" si="0"/>
        <v xml:space="preserve"> </v>
      </c>
      <c r="I13" s="121" t="str">
        <f t="shared" si="0"/>
        <v xml:space="preserve"> </v>
      </c>
      <c r="J13" s="122" t="str">
        <f t="shared" si="0"/>
        <v xml:space="preserve"> </v>
      </c>
      <c r="K13" s="122">
        <f>IF(+H13=" ",0,+H13)+IF(+I13=" ",0,IF('CHART 1'!$D$23=" ",0,+I13/'CHART 1'!$D$23))+IF(+J13=" ",0,IF('CHART 1'!$F$59=" ",0,+J13/'CHART 1'!$F$59))</f>
        <v>0</v>
      </c>
      <c r="L13" s="123" t="str">
        <f t="shared" ref="L13:L23" si="1">IF(K13&gt;0,IF(C13&gt;0,+K13/C13,"No previsto"),IF(C13=0," ",0))</f>
        <v xml:space="preserve"> </v>
      </c>
    </row>
    <row r="14" spans="1:17" s="87" customFormat="1" ht="15" customHeight="1" x14ac:dyDescent="0.2">
      <c r="A14" s="318" t="s">
        <v>21</v>
      </c>
      <c r="B14" s="176" t="s">
        <v>90</v>
      </c>
      <c r="C14" s="90"/>
      <c r="D14" s="124">
        <f>'CHART 3.1'!G19</f>
        <v>0</v>
      </c>
      <c r="E14" s="124">
        <f>'CHART 3.1'!H19</f>
        <v>0</v>
      </c>
      <c r="F14" s="125">
        <f>'CHART 3.1'!I19</f>
        <v>0</v>
      </c>
      <c r="G14" s="119">
        <f>+D14+IF('CHART 1'!$D$23=" ",0,+E14/'CHART 1'!$D$23)+IF('CHART 1'!$F$59=" ",0,+F14/'CHART 1'!$F$59)</f>
        <v>0</v>
      </c>
      <c r="H14" s="120" t="str">
        <f t="shared" si="0"/>
        <v xml:space="preserve"> </v>
      </c>
      <c r="I14" s="121" t="str">
        <f t="shared" si="0"/>
        <v xml:space="preserve"> </v>
      </c>
      <c r="J14" s="122" t="str">
        <f t="shared" si="0"/>
        <v xml:space="preserve"> </v>
      </c>
      <c r="K14" s="122">
        <f>IF(+H14=" ",0,+H14)+IF(+I14=" ",0,IF('CHART 1'!$D$23=" ",0,+I14/'CHART 1'!$D$23))+IF(+J14=" ",0,IF('CHART 1'!$F$59=" ",0,+J14/'CHART 1'!$F$59))</f>
        <v>0</v>
      </c>
      <c r="L14" s="123" t="str">
        <f t="shared" si="1"/>
        <v xml:space="preserve"> </v>
      </c>
    </row>
    <row r="15" spans="1:17" s="88" customFormat="1" ht="15" customHeight="1" x14ac:dyDescent="0.2">
      <c r="A15" s="319"/>
      <c r="B15" s="176" t="s">
        <v>91</v>
      </c>
      <c r="C15" s="90"/>
      <c r="D15" s="126">
        <f>'CHART 3.1'!G23</f>
        <v>0</v>
      </c>
      <c r="E15" s="127">
        <f>'CHART 3.1'!H23</f>
        <v>0</v>
      </c>
      <c r="F15" s="128">
        <f>'CHART 3.1'!I23</f>
        <v>0</v>
      </c>
      <c r="G15" s="129">
        <f>+D15+IF('CHART 1'!$D$23=" ",0,+E15/'CHART 1'!$D$23)+IF('CHART 1'!$F$59=" ",0,+F15/'CHART 1'!$F$59)</f>
        <v>0</v>
      </c>
      <c r="H15" s="120" t="str">
        <f t="shared" si="0"/>
        <v xml:space="preserve"> </v>
      </c>
      <c r="I15" s="121" t="str">
        <f t="shared" si="0"/>
        <v xml:space="preserve"> </v>
      </c>
      <c r="J15" s="122" t="str">
        <f t="shared" si="0"/>
        <v xml:space="preserve"> </v>
      </c>
      <c r="K15" s="122">
        <f>IF(+H15=" ",0,+H15)+IF(+I15=" ",0,IF('CHART 1'!$D$23=" ",0,+I15/'CHART 1'!$D$23))+IF(+J15=" ",0,IF('CHART 1'!$F$59=" ",0,+J15/'CHART 1'!$F$59))</f>
        <v>0</v>
      </c>
      <c r="L15" s="123" t="str">
        <f t="shared" si="1"/>
        <v xml:space="preserve"> </v>
      </c>
    </row>
    <row r="16" spans="1:17" s="88" customFormat="1" ht="15" customHeight="1" x14ac:dyDescent="0.2">
      <c r="A16" s="318" t="s">
        <v>22</v>
      </c>
      <c r="B16" s="176" t="s">
        <v>92</v>
      </c>
      <c r="C16" s="94"/>
      <c r="D16" s="117">
        <f>'CHART 3.1'!G27</f>
        <v>0</v>
      </c>
      <c r="E16" s="117">
        <f>'CHART 3.1'!H27</f>
        <v>0</v>
      </c>
      <c r="F16" s="118">
        <f>'CHART 3.1'!I27</f>
        <v>0</v>
      </c>
      <c r="G16" s="129">
        <f>+D16+IF('CHART 1'!$D$23=" ",0,+E16/'CHART 1'!$D$23)+IF('CHART 1'!$F$59=" ",0,+F16/'CHART 1'!$F$59)</f>
        <v>0</v>
      </c>
      <c r="H16" s="120" t="str">
        <f t="shared" si="0"/>
        <v xml:space="preserve"> </v>
      </c>
      <c r="I16" s="121" t="str">
        <f t="shared" si="0"/>
        <v xml:space="preserve"> </v>
      </c>
      <c r="J16" s="122" t="str">
        <f t="shared" si="0"/>
        <v xml:space="preserve"> </v>
      </c>
      <c r="K16" s="122">
        <f>IF(+H16=" ",0,+H16)+IF(+I16=" ",0,IF('CHART 1'!$D$23=" ",0,+I16/'CHART 1'!$D$23))+IF(+J16=" ",0,IF('CHART 1'!$F$59=" ",0,+J16/'CHART 1'!$F$59))</f>
        <v>0</v>
      </c>
      <c r="L16" s="123" t="str">
        <f t="shared" si="1"/>
        <v xml:space="preserve"> </v>
      </c>
    </row>
    <row r="17" spans="1:14" s="88" customFormat="1" ht="15" customHeight="1" x14ac:dyDescent="0.2">
      <c r="A17" s="320"/>
      <c r="B17" s="176" t="s">
        <v>93</v>
      </c>
      <c r="C17" s="94"/>
      <c r="D17" s="117">
        <f>'CHART 3.1'!G31</f>
        <v>0</v>
      </c>
      <c r="E17" s="117">
        <f>'CHART 3.1'!H31</f>
        <v>0</v>
      </c>
      <c r="F17" s="118">
        <f>'CHART 3.1'!I31</f>
        <v>0</v>
      </c>
      <c r="G17" s="129">
        <f>+D17+IF('CHART 1'!$D$23=" ",0,+E17/'CHART 1'!$D$23)+IF('CHART 1'!$F$59=" ",0,+F17/'CHART 1'!$F$59)</f>
        <v>0</v>
      </c>
      <c r="H17" s="120" t="str">
        <f t="shared" si="0"/>
        <v xml:space="preserve"> </v>
      </c>
      <c r="I17" s="121" t="str">
        <f t="shared" si="0"/>
        <v xml:space="preserve"> </v>
      </c>
      <c r="J17" s="122" t="str">
        <f t="shared" si="0"/>
        <v xml:space="preserve"> </v>
      </c>
      <c r="K17" s="122">
        <f>IF(+H17=" ",0,+H17)+IF(+I17=" ",0,IF('CHART 1'!$D$23=" ",0,+I17/'CHART 1'!$D$23))+IF(+J17=" ",0,IF('CHART 1'!$F$59=" ",0,+J17/'CHART 1'!$F$59))</f>
        <v>0</v>
      </c>
      <c r="L17" s="123" t="str">
        <f t="shared" si="1"/>
        <v xml:space="preserve"> </v>
      </c>
    </row>
    <row r="18" spans="1:14" s="87" customFormat="1" ht="15" customHeight="1" x14ac:dyDescent="0.2">
      <c r="A18" s="319"/>
      <c r="B18" s="176" t="s">
        <v>120</v>
      </c>
      <c r="C18" s="94"/>
      <c r="D18" s="117">
        <f>'CHART 3.1'!G35</f>
        <v>0</v>
      </c>
      <c r="E18" s="117">
        <f>'CHART 3.1'!H35</f>
        <v>0</v>
      </c>
      <c r="F18" s="118">
        <f>'CHART 3.1'!I35</f>
        <v>0</v>
      </c>
      <c r="G18" s="129">
        <f>+D18+IF('CHART 1'!$D$23=" ",0,+E18/'CHART 1'!$D$23)+IF('CHART 1'!$F$59=" ",0,+F18/'CHART 1'!$F$59)</f>
        <v>0</v>
      </c>
      <c r="H18" s="120" t="str">
        <f t="shared" si="0"/>
        <v xml:space="preserve"> </v>
      </c>
      <c r="I18" s="121" t="str">
        <f t="shared" si="0"/>
        <v xml:space="preserve"> </v>
      </c>
      <c r="J18" s="122" t="str">
        <f t="shared" si="0"/>
        <v xml:space="preserve"> </v>
      </c>
      <c r="K18" s="122">
        <f>IF(+H18=" ",0,+H18)+IF(+I18=" ",0,IF('CHART 1'!$D$23=" ",0,+I18/'CHART 1'!$D$23))+IF(+J18=" ",0,IF('CHART 1'!$F$59=" ",0,+J18/'CHART 1'!$F$59))</f>
        <v>0</v>
      </c>
      <c r="L18" s="123" t="str">
        <f t="shared" si="1"/>
        <v xml:space="preserve"> </v>
      </c>
    </row>
    <row r="19" spans="1:14" s="87" customFormat="1" ht="15" customHeight="1" x14ac:dyDescent="0.2">
      <c r="A19" s="318" t="s">
        <v>23</v>
      </c>
      <c r="B19" s="176" t="s">
        <v>94</v>
      </c>
      <c r="C19" s="94"/>
      <c r="D19" s="117">
        <f>'CHART 3.1'!G39</f>
        <v>0</v>
      </c>
      <c r="E19" s="117">
        <f>'CHART 3.1'!H39</f>
        <v>0</v>
      </c>
      <c r="F19" s="118">
        <f>'CHART 3.1'!I39</f>
        <v>0</v>
      </c>
      <c r="G19" s="129">
        <f>+D19+IF('CHART 1'!$D$23=" ",0,+E19/'CHART 1'!$D$23)+IF('CHART 1'!$F$59=" ",0,+F19/'CHART 1'!$F$59)</f>
        <v>0</v>
      </c>
      <c r="H19" s="120" t="str">
        <f t="shared" si="0"/>
        <v xml:space="preserve"> </v>
      </c>
      <c r="I19" s="121" t="str">
        <f t="shared" si="0"/>
        <v xml:space="preserve"> </v>
      </c>
      <c r="J19" s="122" t="str">
        <f t="shared" si="0"/>
        <v xml:space="preserve"> </v>
      </c>
      <c r="K19" s="122">
        <f>IF(+H19=" ",0,+H19)+IF(+I19=" ",0,IF('CHART 1'!$D$23=" ",0,+I19/'CHART 1'!$D$23))+IF(+J19=" ",0,IF('CHART 1'!$F$59=" ",0,+J19/'CHART 1'!$F$59))</f>
        <v>0</v>
      </c>
      <c r="L19" s="123" t="str">
        <f t="shared" si="1"/>
        <v xml:space="preserve"> </v>
      </c>
    </row>
    <row r="20" spans="1:14" s="87" customFormat="1" ht="15" customHeight="1" x14ac:dyDescent="0.2">
      <c r="A20" s="319"/>
      <c r="B20" s="176" t="s">
        <v>95</v>
      </c>
      <c r="C20" s="90"/>
      <c r="D20" s="124">
        <f>'CHART 3.1'!G43</f>
        <v>0</v>
      </c>
      <c r="E20" s="124">
        <f>'CHART 3.1'!H43</f>
        <v>0</v>
      </c>
      <c r="F20" s="125">
        <f>'CHART 3.1'!I43</f>
        <v>0</v>
      </c>
      <c r="G20" s="129">
        <f>+D20+IF('CHART 1'!$D$23=" ",0,+E20/'CHART 1'!$D$23)+IF('CHART 1'!$F$59=" ",0,+F20/'CHART 1'!$F$59)</f>
        <v>0</v>
      </c>
      <c r="H20" s="120" t="str">
        <f t="shared" si="0"/>
        <v xml:space="preserve"> </v>
      </c>
      <c r="I20" s="121" t="str">
        <f t="shared" si="0"/>
        <v xml:space="preserve"> </v>
      </c>
      <c r="J20" s="122" t="str">
        <f t="shared" si="0"/>
        <v xml:space="preserve"> </v>
      </c>
      <c r="K20" s="122">
        <f>IF(+H20=" ",0,+H20)+IF(+I20=" ",0,IF('CHART 1'!$D$23=" ",0,+I20/'CHART 1'!$D$23))+IF(+J20=" ",0,IF('CHART 1'!$F$59=" ",0,+J20/'CHART 1'!$F$59))</f>
        <v>0</v>
      </c>
      <c r="L20" s="123" t="str">
        <f t="shared" si="1"/>
        <v xml:space="preserve"> </v>
      </c>
    </row>
    <row r="21" spans="1:14" s="87" customFormat="1" ht="15" customHeight="1" x14ac:dyDescent="0.2">
      <c r="A21" s="175" t="s">
        <v>24</v>
      </c>
      <c r="B21" s="176" t="s">
        <v>96</v>
      </c>
      <c r="C21" s="90"/>
      <c r="D21" s="124">
        <f>'CHART 3.1'!G47</f>
        <v>0</v>
      </c>
      <c r="E21" s="124">
        <f>'CHART 3.1'!H47</f>
        <v>0</v>
      </c>
      <c r="F21" s="125">
        <f>'CHART 3.1'!I47</f>
        <v>0</v>
      </c>
      <c r="G21" s="129">
        <f>+D21+IF('CHART 1'!$D$23=" ",0,+E21/'CHART 1'!$D$23)+IF('CHART 1'!$F$59=" ",0,+F21/'CHART 1'!$F$59)</f>
        <v>0</v>
      </c>
      <c r="H21" s="120" t="str">
        <f t="shared" si="0"/>
        <v xml:space="preserve"> </v>
      </c>
      <c r="I21" s="121" t="str">
        <f t="shared" si="0"/>
        <v xml:space="preserve"> </v>
      </c>
      <c r="J21" s="122" t="str">
        <f t="shared" si="0"/>
        <v xml:space="preserve"> </v>
      </c>
      <c r="K21" s="122">
        <f>IF(+H21=" ",0,+H21)+IF(+I21=" ",0,IF('CHART 1'!$D$23=" ",0,+I21/'CHART 1'!$D$23))+IF(+J21=" ",0,IF('CHART 1'!$F$59=" ",0,+J21/'CHART 1'!$F$59))</f>
        <v>0</v>
      </c>
      <c r="L21" s="123" t="str">
        <f t="shared" si="1"/>
        <v xml:space="preserve"> </v>
      </c>
    </row>
    <row r="22" spans="1:14" s="87" customFormat="1" ht="15" customHeight="1" x14ac:dyDescent="0.2">
      <c r="A22" s="321" t="s">
        <v>36</v>
      </c>
      <c r="B22" s="176" t="s">
        <v>97</v>
      </c>
      <c r="C22" s="90"/>
      <c r="D22" s="124">
        <f>'CHART 3.1'!G51</f>
        <v>0</v>
      </c>
      <c r="E22" s="124">
        <f>'CHART 3.1'!H51</f>
        <v>0</v>
      </c>
      <c r="F22" s="125">
        <f>'CHART 3.1'!I51</f>
        <v>0</v>
      </c>
      <c r="G22" s="129">
        <f>+D22+IF('CHART 1'!$D$23=" ",0,+E22/'CHART 1'!$D$23)+IF('CHART 1'!$F$59=" ",0,+F22/'CHART 1'!$F$59)</f>
        <v>0</v>
      </c>
      <c r="H22" s="120" t="str">
        <f t="shared" si="0"/>
        <v xml:space="preserve"> </v>
      </c>
      <c r="I22" s="121" t="str">
        <f t="shared" si="0"/>
        <v xml:space="preserve"> </v>
      </c>
      <c r="J22" s="122" t="str">
        <f t="shared" si="0"/>
        <v xml:space="preserve"> </v>
      </c>
      <c r="K22" s="122">
        <f>IF(+H22=" ",0,+H22)+IF(+I22=" ",0,IF('CHART 1'!$D$23=" ",0,+I22/'CHART 1'!$D$23))+IF(+J22=" ",0,IF('CHART 1'!$F$59=" ",0,+J22/'CHART 1'!$F$59))</f>
        <v>0</v>
      </c>
      <c r="L22" s="123" t="str">
        <f t="shared" si="1"/>
        <v xml:space="preserve"> </v>
      </c>
    </row>
    <row r="23" spans="1:14" s="45" customFormat="1" ht="15" customHeight="1" thickBot="1" x14ac:dyDescent="0.25">
      <c r="A23" s="322"/>
      <c r="B23" s="176" t="s">
        <v>98</v>
      </c>
      <c r="C23" s="90"/>
      <c r="D23" s="124">
        <f>'CHART 3.1'!G55</f>
        <v>0</v>
      </c>
      <c r="E23" s="124">
        <f>'CHART 3.1'!H55</f>
        <v>0</v>
      </c>
      <c r="F23" s="125">
        <f>'CHART 3.1'!I55</f>
        <v>0</v>
      </c>
      <c r="G23" s="129">
        <f>+D23+IF('CHART 1'!$D$23=" ",0,+E23/'CHART 1'!$D$23)+IF('CHART 1'!$F$59=" ",0,+F23/'CHART 1'!$F$59)</f>
        <v>0</v>
      </c>
      <c r="H23" s="120" t="str">
        <f t="shared" si="0"/>
        <v xml:space="preserve"> </v>
      </c>
      <c r="I23" s="121" t="str">
        <f t="shared" si="0"/>
        <v xml:space="preserve"> </v>
      </c>
      <c r="J23" s="122" t="str">
        <f t="shared" si="0"/>
        <v xml:space="preserve"> </v>
      </c>
      <c r="K23" s="122">
        <f>IF(+H23=" ",0,+H23)+IF(+I23=" ",0,IF('CHART 1'!$D$23=" ",0,+I23/'CHART 1'!$D$23))+IF(+J23=" ",0,IF('CHART 1'!$F$59=" ",0,+J23/'CHART 1'!$F$59))</f>
        <v>0</v>
      </c>
      <c r="L23" s="123" t="str">
        <f t="shared" si="1"/>
        <v xml:space="preserve"> </v>
      </c>
    </row>
    <row r="24" spans="1:14" s="46" customFormat="1" ht="18.75" customHeight="1" thickBot="1" x14ac:dyDescent="0.25">
      <c r="A24" s="314" t="s">
        <v>102</v>
      </c>
      <c r="B24" s="315"/>
      <c r="C24" s="141">
        <f>SUM(C12:C23)</f>
        <v>0</v>
      </c>
      <c r="D24" s="130">
        <f>SUM(D12:D23)</f>
        <v>0</v>
      </c>
      <c r="E24" s="130">
        <f>SUM(E12:E23)</f>
        <v>0</v>
      </c>
      <c r="F24" s="131">
        <f>SUM(F12:F23)</f>
        <v>0</v>
      </c>
      <c r="G24" s="132">
        <f>+D24+IF('CHART 1'!$D$23=" ",0,+E24/'CHART 1'!$D$23)+IF('CHART 1'!$F$59=" ",0,+F24/'CHART 1'!$F$59)</f>
        <v>0</v>
      </c>
      <c r="H24" s="133" t="str">
        <f t="shared" si="0"/>
        <v xml:space="preserve"> </v>
      </c>
      <c r="I24" s="130">
        <f>+E24</f>
        <v>0</v>
      </c>
      <c r="J24" s="130">
        <f>+F24</f>
        <v>0</v>
      </c>
      <c r="K24" s="134">
        <f>IF(+H24=" ",0,+H24)+IF(+I24=" ",0,IF('CHART 1'!$D$23=" ",0,+I24/'CHART 1'!$D$23))+IF(+J24=" ",0,IF('CHART 1'!$F$59=" ",0,+J24/'CHART 1'!$F$59))</f>
        <v>0</v>
      </c>
      <c r="L24" s="135" t="str">
        <f>IF(K24&gt;0,IF(C24&gt;0,+K24/C24,"No previsto"),IF(C24=0," ",0))</f>
        <v xml:space="preserve"> </v>
      </c>
      <c r="M24" s="96"/>
      <c r="N24" s="96"/>
    </row>
    <row r="25" spans="1:14" s="46" customFormat="1" ht="18.75" customHeight="1" thickBot="1" x14ac:dyDescent="0.25">
      <c r="A25" s="314" t="s">
        <v>100</v>
      </c>
      <c r="B25" s="315"/>
      <c r="C25" s="143"/>
      <c r="D25" s="130">
        <f>IF(C24=0,0,IF(+G24/C24*C25&lt;C25,+G24/C24*C25,C25))</f>
        <v>0</v>
      </c>
      <c r="E25" s="130"/>
      <c r="F25" s="130"/>
      <c r="G25" s="132">
        <f>+D25+IF('CHART 1'!$D$23=" ",0,+E25/'CHART 1'!$D$23)+IF('CHART 1'!$F$59=" ",0,+F25/'CHART 1'!$F$59)</f>
        <v>0</v>
      </c>
      <c r="H25" s="130" t="str">
        <f>IF(+D25=0," ",+D25)</f>
        <v xml:space="preserve"> </v>
      </c>
      <c r="I25" s="130"/>
      <c r="J25" s="130"/>
      <c r="K25" s="134">
        <f>IF(+H25=" ",0,+H25)+IF(+I25=" ",0,IF('CHART 1'!$D$23=" ",0,+I25/'CHART 1'!$D$23))+IF(+J25=" ",0,IF('CHART 1'!$F$59=" ",0,+J25/'CHART 1'!$F$59))</f>
        <v>0</v>
      </c>
      <c r="L25" s="135" t="str">
        <f>IF(K25&gt;0,IF(C25&gt;0,+K25/C25,"No previsto"),IF(C25=0," ",0))</f>
        <v xml:space="preserve"> </v>
      </c>
      <c r="M25" s="96"/>
    </row>
    <row r="26" spans="1:14" s="46" customFormat="1" ht="18.75" customHeight="1" thickBot="1" x14ac:dyDescent="0.25">
      <c r="A26" s="316" t="s">
        <v>101</v>
      </c>
      <c r="B26" s="317"/>
      <c r="C26" s="142">
        <f>+C24+C25</f>
        <v>0</v>
      </c>
      <c r="D26" s="136">
        <f>+D24+D25</f>
        <v>0</v>
      </c>
      <c r="E26" s="136">
        <f>+E24+E25</f>
        <v>0</v>
      </c>
      <c r="F26" s="137">
        <f>+F24+F25</f>
        <v>0</v>
      </c>
      <c r="G26" s="138">
        <f>+D26+IF('CHART 1'!$D$23=" ",0,+E26/'CHART 1'!$D$23)+IF('CHART 1'!$F$59=" ",0,+F26/'CHART 1'!$F$59)</f>
        <v>0</v>
      </c>
      <c r="H26" s="136">
        <f>+D26</f>
        <v>0</v>
      </c>
      <c r="I26" s="136">
        <f>+E26</f>
        <v>0</v>
      </c>
      <c r="J26" s="136">
        <f>+F26</f>
        <v>0</v>
      </c>
      <c r="K26" s="139">
        <f>IF(+H26=" ",0,+H26)+IF(+I26=" ",0,IF('CHART 1'!$D$23=" ",0,+I26/'CHART 1'!$D$23))+IF(+J26=" ",0,IF('CHART 1'!$F$59=" ",0,+J26/'CHART 1'!$F$59))</f>
        <v>0</v>
      </c>
      <c r="L26" s="140" t="str">
        <f>IF(K26&gt;0,IF(C26&gt;0,+K26/C26,"No previsto"),IF(C26=0," ",0))</f>
        <v xml:space="preserve"> </v>
      </c>
    </row>
    <row r="27" spans="1:14" ht="13.5" thickTop="1" x14ac:dyDescent="0.2">
      <c r="B27" s="35"/>
      <c r="C27" s="35" t="s">
        <v>0</v>
      </c>
      <c r="D27" s="35"/>
      <c r="E27" s="35"/>
      <c r="F27" s="35"/>
      <c r="G27" s="35"/>
      <c r="H27" s="37"/>
      <c r="I27" s="37"/>
      <c r="J27" s="37"/>
      <c r="K27" s="37"/>
      <c r="L27" s="37"/>
      <c r="M27" s="37"/>
    </row>
    <row r="28" spans="1:14" x14ac:dyDescent="0.2">
      <c r="K28" s="95"/>
    </row>
    <row r="29" spans="1:14" x14ac:dyDescent="0.2">
      <c r="B29" s="38"/>
      <c r="D29" s="95"/>
    </row>
    <row r="49" spans="3:5" x14ac:dyDescent="0.2">
      <c r="C49" s="91"/>
      <c r="D49" s="91"/>
      <c r="E49" s="91"/>
    </row>
    <row r="50" spans="3:5" x14ac:dyDescent="0.2">
      <c r="C50" s="91"/>
      <c r="D50" s="91"/>
      <c r="E50" s="91"/>
    </row>
    <row r="51" spans="3:5" x14ac:dyDescent="0.2">
      <c r="C51" s="91"/>
      <c r="D51" s="91"/>
      <c r="E51" s="91"/>
    </row>
    <row r="52" spans="3:5" x14ac:dyDescent="0.2">
      <c r="C52" s="91"/>
      <c r="D52" s="91"/>
      <c r="E52" s="91"/>
    </row>
    <row r="53" spans="3:5" x14ac:dyDescent="0.2">
      <c r="C53" s="91"/>
      <c r="D53" s="91"/>
      <c r="E53" s="91"/>
    </row>
    <row r="54" spans="3:5" x14ac:dyDescent="0.2">
      <c r="C54" s="91"/>
      <c r="D54" s="91"/>
      <c r="E54" s="91"/>
    </row>
    <row r="55" spans="3:5" x14ac:dyDescent="0.2">
      <c r="C55" s="91"/>
      <c r="D55" s="91"/>
      <c r="E55" s="91"/>
    </row>
    <row r="56" spans="3:5" x14ac:dyDescent="0.2">
      <c r="C56" s="91"/>
      <c r="D56" s="91"/>
      <c r="E56" s="91"/>
    </row>
    <row r="57" spans="3:5" x14ac:dyDescent="0.2">
      <c r="C57" s="91"/>
      <c r="D57" s="91"/>
      <c r="E57" s="91"/>
    </row>
    <row r="58" spans="3:5" x14ac:dyDescent="0.2">
      <c r="C58" s="91"/>
      <c r="D58" s="91"/>
      <c r="E58" s="91"/>
    </row>
    <row r="59" spans="3:5" x14ac:dyDescent="0.2">
      <c r="C59" s="91"/>
      <c r="D59" s="91"/>
      <c r="E59" s="91"/>
    </row>
    <row r="60" spans="3:5" x14ac:dyDescent="0.2">
      <c r="C60" s="91"/>
      <c r="D60" s="91"/>
      <c r="E60" s="91"/>
    </row>
  </sheetData>
  <sheetProtection formatCells="0" formatColumns="0" formatRows="0" insertRows="0" deleteRows="0" selectLockedCells="1" sort="0"/>
  <mergeCells count="16">
    <mergeCell ref="A24:B24"/>
    <mergeCell ref="A25:B25"/>
    <mergeCell ref="A26:B26"/>
    <mergeCell ref="A14:A15"/>
    <mergeCell ref="A16:A18"/>
    <mergeCell ref="A19:A20"/>
    <mergeCell ref="A22:A23"/>
    <mergeCell ref="A4:L4"/>
    <mergeCell ref="I8:J8"/>
    <mergeCell ref="K7:K8"/>
    <mergeCell ref="G7:G8"/>
    <mergeCell ref="E8:F8"/>
    <mergeCell ref="D7:F7"/>
    <mergeCell ref="H7:J7"/>
    <mergeCell ref="A7:B10"/>
    <mergeCell ref="L7:L8"/>
  </mergeCells>
  <phoneticPr fontId="0" type="noConversion"/>
  <printOptions horizontalCentered="1"/>
  <pageMargins left="0.59055118110236227" right="0.59055118110236227" top="0.98425196850393704" bottom="0.98425196850393704" header="0.59055118110236227" footer="0.51181102362204722"/>
  <pageSetup paperSize="9" scale="56" orientation="landscape" r:id="rId1"/>
  <headerFooter alignWithMargins="0">
    <oddHeader>&amp;LAVCD-GLEA&amp;REstrategias de acción humanitaria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Q38"/>
  <sheetViews>
    <sheetView zoomScale="75" zoomScaleNormal="75" workbookViewId="0">
      <selection activeCell="A30" sqref="A30"/>
    </sheetView>
  </sheetViews>
  <sheetFormatPr baseColWidth="10" defaultColWidth="11.42578125" defaultRowHeight="12.75" x14ac:dyDescent="0.2"/>
  <cols>
    <col min="1" max="1" width="7.7109375" style="34" customWidth="1"/>
    <col min="2" max="2" width="88.28515625" style="34" bestFit="1" customWidth="1"/>
    <col min="3" max="3" width="14.42578125" style="34" customWidth="1"/>
    <col min="4" max="4" width="20.7109375" style="34" customWidth="1"/>
    <col min="5" max="6" width="14.42578125" style="34" customWidth="1"/>
    <col min="7" max="7" width="16.42578125" style="34" customWidth="1"/>
    <col min="8" max="8" width="20.28515625" style="34" customWidth="1"/>
    <col min="9" max="9" width="14.140625" style="34" customWidth="1"/>
    <col min="10" max="10" width="14.42578125" style="34" customWidth="1"/>
    <col min="11" max="11" width="18.5703125" style="34" customWidth="1"/>
    <col min="12" max="12" width="16.7109375" style="34" customWidth="1"/>
    <col min="13" max="16" width="9.140625" style="34" customWidth="1"/>
    <col min="17" max="17" width="12.7109375" style="34" customWidth="1"/>
    <col min="18" max="16384" width="11.42578125" style="34"/>
  </cols>
  <sheetData>
    <row r="1" spans="1:17" s="18" customFormat="1" ht="18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9"/>
      <c r="N1" s="19"/>
      <c r="O1" s="19"/>
      <c r="P1" s="19"/>
      <c r="Q1" s="21"/>
    </row>
    <row r="2" spans="1:17" s="18" customFormat="1" ht="15.75" customHeight="1" x14ac:dyDescent="0.25">
      <c r="B2" s="19"/>
      <c r="C2" s="19"/>
      <c r="D2" s="19"/>
      <c r="E2" s="19"/>
      <c r="F2" s="20"/>
      <c r="G2" s="19"/>
      <c r="I2" s="19"/>
      <c r="J2" s="19"/>
      <c r="K2" s="19"/>
      <c r="L2" s="19"/>
      <c r="M2" s="19"/>
      <c r="N2" s="19"/>
      <c r="O2" s="19"/>
      <c r="P2" s="19"/>
      <c r="Q2" s="21"/>
    </row>
    <row r="3" spans="1:17" s="23" customFormat="1" ht="16.5" thickBot="1" x14ac:dyDescent="0.25">
      <c r="A3" s="22" t="s">
        <v>118</v>
      </c>
      <c r="C3" s="24" t="s">
        <v>0</v>
      </c>
      <c r="D3" s="25"/>
      <c r="E3" s="26"/>
      <c r="F3" s="27"/>
      <c r="G3" s="27"/>
      <c r="H3" s="27"/>
      <c r="I3" s="28"/>
      <c r="J3" s="25"/>
      <c r="K3" s="29" t="str">
        <f>C3</f>
        <v xml:space="preserve"> </v>
      </c>
      <c r="L3" s="27"/>
      <c r="M3" s="30"/>
      <c r="N3" s="30"/>
      <c r="O3" s="30"/>
      <c r="P3" s="30"/>
      <c r="Q3" s="31"/>
    </row>
    <row r="4" spans="1:17" s="33" customFormat="1" ht="16.5" customHeight="1" x14ac:dyDescent="0.25">
      <c r="A4" s="293" t="s">
        <v>104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32"/>
      <c r="N4" s="32"/>
      <c r="O4" s="32"/>
      <c r="P4" s="32"/>
      <c r="Q4" s="32"/>
    </row>
    <row r="5" spans="1:17" s="33" customFormat="1" ht="16.5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32"/>
      <c r="N5" s="32"/>
      <c r="O5" s="32"/>
      <c r="P5" s="32"/>
      <c r="Q5" s="32"/>
    </row>
    <row r="6" spans="1:17" ht="15.75" customHeight="1" thickBot="1" x14ac:dyDescent="0.25">
      <c r="B6" s="35"/>
      <c r="C6" s="35"/>
      <c r="D6" s="35"/>
      <c r="E6" s="35"/>
      <c r="F6" s="35"/>
      <c r="G6" s="35"/>
      <c r="H6" s="36"/>
      <c r="I6" s="35"/>
      <c r="J6" s="37"/>
      <c r="K6" s="37"/>
      <c r="L6" s="37"/>
      <c r="M6" s="37"/>
      <c r="N6" s="37"/>
      <c r="O6" s="37"/>
      <c r="P6" s="37"/>
      <c r="Q6" s="37"/>
    </row>
    <row r="7" spans="1:17" ht="16.5" customHeight="1" thickTop="1" x14ac:dyDescent="0.2">
      <c r="A7" s="306" t="s">
        <v>70</v>
      </c>
      <c r="B7" s="307"/>
      <c r="C7" s="80" t="s">
        <v>71</v>
      </c>
      <c r="D7" s="302" t="s">
        <v>72</v>
      </c>
      <c r="E7" s="303"/>
      <c r="F7" s="303"/>
      <c r="G7" s="298" t="s">
        <v>73</v>
      </c>
      <c r="H7" s="304" t="s">
        <v>86</v>
      </c>
      <c r="I7" s="305"/>
      <c r="J7" s="305"/>
      <c r="K7" s="296" t="s">
        <v>1</v>
      </c>
      <c r="L7" s="312" t="s">
        <v>87</v>
      </c>
    </row>
    <row r="8" spans="1:17" ht="38.25" x14ac:dyDescent="0.2">
      <c r="A8" s="308"/>
      <c r="B8" s="309"/>
      <c r="C8" s="81" t="s">
        <v>74</v>
      </c>
      <c r="D8" s="97" t="s">
        <v>85</v>
      </c>
      <c r="E8" s="300" t="s">
        <v>75</v>
      </c>
      <c r="F8" s="301"/>
      <c r="G8" s="299"/>
      <c r="H8" s="192" t="s">
        <v>85</v>
      </c>
      <c r="I8" s="294" t="s">
        <v>75</v>
      </c>
      <c r="J8" s="295"/>
      <c r="K8" s="297"/>
      <c r="L8" s="313"/>
    </row>
    <row r="9" spans="1:17" s="42" customFormat="1" ht="15" customHeight="1" x14ac:dyDescent="0.2">
      <c r="A9" s="308"/>
      <c r="B9" s="309"/>
      <c r="C9" s="40" t="s">
        <v>76</v>
      </c>
      <c r="D9" s="39" t="s">
        <v>76</v>
      </c>
      <c r="E9" s="41" t="s">
        <v>77</v>
      </c>
      <c r="F9" s="48" t="s">
        <v>78</v>
      </c>
      <c r="G9" s="77" t="s">
        <v>79</v>
      </c>
      <c r="H9" s="193" t="s">
        <v>76</v>
      </c>
      <c r="I9" s="194" t="s">
        <v>77</v>
      </c>
      <c r="J9" s="195" t="s">
        <v>78</v>
      </c>
      <c r="K9" s="55" t="s">
        <v>3</v>
      </c>
      <c r="L9" s="56" t="s">
        <v>2</v>
      </c>
    </row>
    <row r="10" spans="1:17" s="76" customFormat="1" ht="13.5" thickBot="1" x14ac:dyDescent="0.25">
      <c r="A10" s="310"/>
      <c r="B10" s="311"/>
      <c r="C10" s="69" t="s">
        <v>80</v>
      </c>
      <c r="D10" s="70" t="s">
        <v>81</v>
      </c>
      <c r="E10" s="71" t="s">
        <v>82</v>
      </c>
      <c r="F10" s="72" t="s">
        <v>83</v>
      </c>
      <c r="G10" s="78" t="s">
        <v>84</v>
      </c>
      <c r="H10" s="73" t="s">
        <v>5</v>
      </c>
      <c r="I10" s="73" t="s">
        <v>6</v>
      </c>
      <c r="J10" s="73" t="s">
        <v>7</v>
      </c>
      <c r="K10" s="74" t="s">
        <v>8</v>
      </c>
      <c r="L10" s="75" t="s">
        <v>9</v>
      </c>
    </row>
    <row r="11" spans="1:17" ht="18.75" customHeight="1" x14ac:dyDescent="0.25">
      <c r="A11" s="89" t="s">
        <v>99</v>
      </c>
      <c r="B11" s="43"/>
      <c r="C11" s="159"/>
      <c r="D11" s="144"/>
      <c r="E11" s="144"/>
      <c r="F11" s="145"/>
      <c r="G11" s="146"/>
      <c r="H11" s="147"/>
      <c r="I11" s="147"/>
      <c r="J11" s="147"/>
      <c r="K11" s="148"/>
      <c r="L11" s="149"/>
    </row>
    <row r="12" spans="1:17" s="86" customFormat="1" ht="15" customHeight="1" x14ac:dyDescent="0.2">
      <c r="A12" s="92" t="s">
        <v>19</v>
      </c>
      <c r="B12" s="176" t="s">
        <v>88</v>
      </c>
      <c r="C12" s="94"/>
      <c r="D12" s="150">
        <f>'CHART 3.2'!G11</f>
        <v>0</v>
      </c>
      <c r="E12" s="151">
        <f>'CHART 3.2'!H11</f>
        <v>0</v>
      </c>
      <c r="F12" s="152">
        <f>'CHART 3.2'!I11</f>
        <v>0</v>
      </c>
      <c r="G12" s="119">
        <f>D12+IF('CHART 1'!$D$23=" ",0,+E12/'CHART 1'!$D$23)+IF('CHART 1'!$F$59=" ",0,+F12/'CHART 1'!$F$59)</f>
        <v>0</v>
      </c>
      <c r="H12" s="120" t="str">
        <f>IF('CHART 2.1'!H12=" ",IF(D12=0," ",+D12),+'CHART 2.1'!H12+D12)</f>
        <v xml:space="preserve"> </v>
      </c>
      <c r="I12" s="122" t="str">
        <f>IF('CHART 2.1'!I12=" ",IF(E12=0," ",+E12),+'CHART 2.1'!I12+E12)</f>
        <v xml:space="preserve"> </v>
      </c>
      <c r="J12" s="122" t="str">
        <f>IF('CHART 2.1'!J12=" ",IF(F12=0," ",+F12),+'CHART 2.1'!J12+F12)</f>
        <v xml:space="preserve"> </v>
      </c>
      <c r="K12" s="122">
        <f>IF(+H12=" ",0,+H12)+IF(+I12=" ",0,IF('CHART 1'!$D$23=" ",0,+I12/'CHART 1'!$D$23))+IF(+J12=" ",0,IF('CHART 1'!$F$59=" ",0,+J12/'CHART 1'!$F$59))</f>
        <v>0</v>
      </c>
      <c r="L12" s="123" t="str">
        <f t="shared" ref="L12:L24" si="0">IF(K12&gt;0,IF(C12&gt;0,+K12/C12,"No previsto"),IF(C12=0," ",0))</f>
        <v xml:space="preserve"> </v>
      </c>
    </row>
    <row r="13" spans="1:17" s="45" customFormat="1" ht="15" customHeight="1" x14ac:dyDescent="0.2">
      <c r="A13" s="93" t="s">
        <v>20</v>
      </c>
      <c r="B13" s="176" t="s">
        <v>89</v>
      </c>
      <c r="C13" s="94"/>
      <c r="D13" s="124">
        <f>'CHART 3.2'!G15</f>
        <v>0</v>
      </c>
      <c r="E13" s="124">
        <f>'CHART 3.2'!H15</f>
        <v>0</v>
      </c>
      <c r="F13" s="124">
        <f>'CHART 3.2'!I15</f>
        <v>0</v>
      </c>
      <c r="G13" s="119">
        <f>D13+IF('CHART 1'!$D$23=" ",0,+E13/'CHART 1'!$D$23)+IF('CHART 1'!$F$59=" ",0,+F13/'CHART 1'!$F$59)</f>
        <v>0</v>
      </c>
      <c r="H13" s="120" t="str">
        <f>IF('CHART 2.1'!H13=" ",IF(D13=0," ",+D13),+'CHART 2.1'!H13+D13)</f>
        <v xml:space="preserve"> </v>
      </c>
      <c r="I13" s="122" t="str">
        <f>IF('CHART 2.1'!I13=" ",IF(E13=0," ",+E13),+'CHART 2.1'!I13+E13)</f>
        <v xml:space="preserve"> </v>
      </c>
      <c r="J13" s="122" t="str">
        <f>IF('CHART 2.1'!J13=" ",IF(F13=0," ",+F13),+'CHART 2.1'!J13+F13)</f>
        <v xml:space="preserve"> </v>
      </c>
      <c r="K13" s="122">
        <f>IF(+H13=" ",0,+H13)+IF(+I13=" ",0,IF('CHART 1'!$D$23=" ",0,+I13/'CHART 1'!$D$23))+IF(+J13=" ",0,IF('CHART 1'!$F$59=" ",0,+J13/'CHART 1'!$F$59))</f>
        <v>0</v>
      </c>
      <c r="L13" s="123" t="str">
        <f t="shared" si="0"/>
        <v xml:space="preserve"> </v>
      </c>
    </row>
    <row r="14" spans="1:17" s="45" customFormat="1" ht="15" customHeight="1" x14ac:dyDescent="0.2">
      <c r="A14" s="318" t="s">
        <v>21</v>
      </c>
      <c r="B14" s="176" t="s">
        <v>90</v>
      </c>
      <c r="C14" s="94"/>
      <c r="D14" s="124">
        <f>'CHART 3.2'!G19</f>
        <v>0</v>
      </c>
      <c r="E14" s="124">
        <f>'CHART 3.2'!H19</f>
        <v>0</v>
      </c>
      <c r="F14" s="124">
        <f>'CHART 3.2'!I19</f>
        <v>0</v>
      </c>
      <c r="G14" s="119">
        <f>D14+IF('CHART 1'!$D$23=" ",0,+E14/'CHART 1'!$D$23)+IF('CHART 1'!$F$59=" ",0,+F14/'CHART 1'!$F$59)</f>
        <v>0</v>
      </c>
      <c r="H14" s="120" t="str">
        <f>IF('CHART 2.1'!H14=" ",IF(D14=0," ",+D14),+'CHART 2.1'!H14+D14)</f>
        <v xml:space="preserve"> </v>
      </c>
      <c r="I14" s="122" t="str">
        <f>IF('CHART 2.1'!I14=" ",IF(E14=0," ",+E14),+'CHART 2.1'!I14+E14)</f>
        <v xml:space="preserve"> </v>
      </c>
      <c r="J14" s="122" t="str">
        <f>IF('CHART 2.1'!J14=" ",IF(F14=0," ",+F14),+'CHART 2.1'!J14+F14)</f>
        <v xml:space="preserve"> </v>
      </c>
      <c r="K14" s="122">
        <f>IF(+H14=" ",0,+H14)+IF(+I14=" ",0,IF('CHART 1'!$D$23=" ",0,+I14/'CHART 1'!$D$23))+IF(+J14=" ",0,IF('CHART 1'!$F$59=" ",0,+J14/'CHART 1'!$F$59))</f>
        <v>0</v>
      </c>
      <c r="L14" s="123" t="str">
        <f t="shared" si="0"/>
        <v xml:space="preserve"> </v>
      </c>
    </row>
    <row r="15" spans="1:17" s="85" customFormat="1" ht="15" customHeight="1" x14ac:dyDescent="0.2">
      <c r="A15" s="319"/>
      <c r="B15" s="176" t="s">
        <v>91</v>
      </c>
      <c r="C15" s="94"/>
      <c r="D15" s="126">
        <f>'CHART 3.2'!G23</f>
        <v>0</v>
      </c>
      <c r="E15" s="127">
        <f>'CHART 3.2'!H23</f>
        <v>0</v>
      </c>
      <c r="F15" s="124">
        <f>'CHART 3.2'!I23</f>
        <v>0</v>
      </c>
      <c r="G15" s="119">
        <f>D15+IF('CHART 1'!$D$23=" ",0,+E15/'CHART 1'!$D$23)+IF('CHART 1'!$F$59=" ",0,+F15/'CHART 1'!$F$59)</f>
        <v>0</v>
      </c>
      <c r="H15" s="120" t="str">
        <f>IF('CHART 2.1'!H15=" ",IF(D15=0," ",+D15),+'CHART 2.1'!H15+D15)</f>
        <v xml:space="preserve"> </v>
      </c>
      <c r="I15" s="122" t="str">
        <f>IF('CHART 2.1'!I15=" ",IF(E15=0," ",+E15),+'CHART 2.1'!I15+E15)</f>
        <v xml:space="preserve"> </v>
      </c>
      <c r="J15" s="122" t="str">
        <f>IF('CHART 2.1'!J15=" ",IF(F15=0," ",+F15),+'CHART 2.1'!J15+F15)</f>
        <v xml:space="preserve"> </v>
      </c>
      <c r="K15" s="122">
        <f>IF(+H15=" ",0,+H15)+IF(+I15=" ",0,IF('CHART 1'!$D$23=" ",0,+I15/'CHART 1'!$D$23))+IF(+J15=" ",0,IF('CHART 1'!$F$59=" ",0,+J15/'CHART 1'!$F$59))</f>
        <v>0</v>
      </c>
      <c r="L15" s="123" t="str">
        <f t="shared" si="0"/>
        <v xml:space="preserve"> </v>
      </c>
    </row>
    <row r="16" spans="1:17" s="85" customFormat="1" ht="15" customHeight="1" x14ac:dyDescent="0.2">
      <c r="A16" s="318" t="s">
        <v>22</v>
      </c>
      <c r="B16" s="176" t="s">
        <v>92</v>
      </c>
      <c r="C16" s="94"/>
      <c r="D16" s="117">
        <f>'CHART 3.2'!G27</f>
        <v>0</v>
      </c>
      <c r="E16" s="117">
        <f>'CHART 3.2'!H27</f>
        <v>0</v>
      </c>
      <c r="F16" s="117">
        <f>'CHART 3.2'!I27</f>
        <v>0</v>
      </c>
      <c r="G16" s="119">
        <f>D16+IF('CHART 1'!$D$23=" ",0,+E16/'CHART 1'!$D$23)+IF('CHART 1'!$F$59=" ",0,+F16/'CHART 1'!$F$59)</f>
        <v>0</v>
      </c>
      <c r="H16" s="120" t="str">
        <f>IF('CHART 2.1'!H16=" ",IF(D16=0," ",+D16),+'CHART 2.1'!H16+D16)</f>
        <v xml:space="preserve"> </v>
      </c>
      <c r="I16" s="122" t="str">
        <f>IF('CHART 2.1'!I16=" ",IF(E16=0," ",+E16),+'CHART 2.1'!I16+E16)</f>
        <v xml:space="preserve"> </v>
      </c>
      <c r="J16" s="122" t="str">
        <f>IF('CHART 2.1'!J16=" ",IF(F16=0," ",+F16),+'CHART 2.1'!J16+F16)</f>
        <v xml:space="preserve"> </v>
      </c>
      <c r="K16" s="122">
        <f>IF(+H16=" ",0,+H16)+IF(+I16=" ",0,IF('CHART 1'!$D$23=" ",0,+I16/'CHART 1'!$D$23))+IF(+J16=" ",0,IF('CHART 1'!$F$59=" ",0,+J16/'CHART 1'!$F$59))</f>
        <v>0</v>
      </c>
      <c r="L16" s="123" t="str">
        <f t="shared" si="0"/>
        <v xml:space="preserve"> </v>
      </c>
    </row>
    <row r="17" spans="1:13" s="85" customFormat="1" ht="15" customHeight="1" x14ac:dyDescent="0.2">
      <c r="A17" s="320"/>
      <c r="B17" s="176" t="s">
        <v>93</v>
      </c>
      <c r="C17" s="94"/>
      <c r="D17" s="117">
        <f>'CHART 3.2'!G31</f>
        <v>0</v>
      </c>
      <c r="E17" s="117">
        <f>'CHART 3.2'!H31</f>
        <v>0</v>
      </c>
      <c r="F17" s="117">
        <f>'CHART 3.2'!I31</f>
        <v>0</v>
      </c>
      <c r="G17" s="119">
        <f>D17+IF('CHART 1'!$D$23=" ",0,+E17/'CHART 1'!$D$23)+IF('CHART 1'!$F$59=" ",0,+F17/'CHART 1'!$F$59)</f>
        <v>0</v>
      </c>
      <c r="H17" s="120" t="str">
        <f>IF('CHART 2.1'!H17=" ",IF(D17=0," ",+D17),+'CHART 2.1'!H17+D17)</f>
        <v xml:space="preserve"> </v>
      </c>
      <c r="I17" s="122" t="str">
        <f>IF('CHART 2.1'!I17=" ",IF(E17=0," ",+E17),+'CHART 2.1'!I17+E17)</f>
        <v xml:space="preserve"> </v>
      </c>
      <c r="J17" s="122" t="str">
        <f>IF('CHART 2.1'!J17=" ",IF(F17=0," ",+F17),+'CHART 2.1'!J17+F17)</f>
        <v xml:space="preserve"> </v>
      </c>
      <c r="K17" s="122">
        <f>IF(+H17=" ",0,+H17)+IF(+I17=" ",0,IF('CHART 1'!$D$23=" ",0,+I17/'CHART 1'!$D$23))+IF(+J17=" ",0,IF('CHART 1'!$F$59=" ",0,+J17/'CHART 1'!$F$59))</f>
        <v>0</v>
      </c>
      <c r="L17" s="123" t="str">
        <f t="shared" si="0"/>
        <v xml:space="preserve"> </v>
      </c>
    </row>
    <row r="18" spans="1:13" s="45" customFormat="1" ht="15" customHeight="1" x14ac:dyDescent="0.2">
      <c r="A18" s="319"/>
      <c r="B18" s="176" t="s">
        <v>120</v>
      </c>
      <c r="C18" s="94"/>
      <c r="D18" s="117">
        <f>'CHART 3.2'!G35</f>
        <v>0</v>
      </c>
      <c r="E18" s="117">
        <f>'CHART 3.2'!H35</f>
        <v>0</v>
      </c>
      <c r="F18" s="117">
        <f>'CHART 3.2'!I35</f>
        <v>0</v>
      </c>
      <c r="G18" s="119">
        <f>D18+IF('CHART 1'!$D$23=" ",0,+E18/'CHART 1'!$D$23)+IF('CHART 1'!$F$59=" ",0,+F18/'CHART 1'!$F$59)</f>
        <v>0</v>
      </c>
      <c r="H18" s="120" t="str">
        <f>IF('CHART 2.1'!H18=" ",IF(D18=0," ",+D18),+'CHART 2.1'!H18+D18)</f>
        <v xml:space="preserve"> </v>
      </c>
      <c r="I18" s="122" t="str">
        <f>IF('CHART 2.1'!I18=" ",IF(E18=0," ",+E18),+'CHART 2.1'!I18+E18)</f>
        <v xml:space="preserve"> </v>
      </c>
      <c r="J18" s="122" t="str">
        <f>IF('CHART 2.1'!J18=" ",IF(F18=0," ",+F18),+'CHART 2.1'!J18+F18)</f>
        <v xml:space="preserve"> </v>
      </c>
      <c r="K18" s="122">
        <f>IF(+H18=" ",0,+H18)+IF(+I18=" ",0,IF('CHART 1'!$D$23=" ",0,+I18/'CHART 1'!$D$23))+IF(+J18=" ",0,IF('CHART 1'!$F$59=" ",0,+J18/'CHART 1'!$F$59))</f>
        <v>0</v>
      </c>
      <c r="L18" s="123" t="str">
        <f t="shared" si="0"/>
        <v xml:space="preserve"> </v>
      </c>
    </row>
    <row r="19" spans="1:13" s="45" customFormat="1" ht="15" customHeight="1" x14ac:dyDescent="0.2">
      <c r="A19" s="318" t="s">
        <v>23</v>
      </c>
      <c r="B19" s="176" t="s">
        <v>94</v>
      </c>
      <c r="C19" s="94"/>
      <c r="D19" s="117">
        <f>'CHART 3.2'!G39</f>
        <v>0</v>
      </c>
      <c r="E19" s="117">
        <f>'CHART 3.2'!H39</f>
        <v>0</v>
      </c>
      <c r="F19" s="117">
        <f>'CHART 3.2'!I39</f>
        <v>0</v>
      </c>
      <c r="G19" s="119">
        <f>D19+IF('CHART 1'!$D$23=" ",0,+E19/'CHART 1'!$D$23)+IF('CHART 1'!$F$59=" ",0,+F19/'CHART 1'!$F$59)</f>
        <v>0</v>
      </c>
      <c r="H19" s="120" t="str">
        <f>IF('CHART 2.1'!H19=" ",IF(D19=0," ",+D19),+'CHART 2.1'!H19+D19)</f>
        <v xml:space="preserve"> </v>
      </c>
      <c r="I19" s="122" t="str">
        <f>IF('CHART 2.1'!I19=" ",IF(E19=0," ",+E19),+'CHART 2.1'!I19+E19)</f>
        <v xml:space="preserve"> </v>
      </c>
      <c r="J19" s="122" t="str">
        <f>IF('CHART 2.1'!J19=" ",IF(F19=0," ",+F19),+'CHART 2.1'!J19+F19)</f>
        <v xml:space="preserve"> </v>
      </c>
      <c r="K19" s="122">
        <f>IF(+H19=" ",0,+H19)+IF(+I19=" ",0,IF('CHART 1'!$D$23=" ",0,+I19/'CHART 1'!$D$23))+IF(+J19=" ",0,IF('CHART 1'!$F$59=" ",0,+J19/'CHART 1'!$F$59))</f>
        <v>0</v>
      </c>
      <c r="L19" s="123" t="str">
        <f t="shared" si="0"/>
        <v xml:space="preserve"> </v>
      </c>
    </row>
    <row r="20" spans="1:13" s="45" customFormat="1" ht="15" customHeight="1" x14ac:dyDescent="0.2">
      <c r="A20" s="319"/>
      <c r="B20" s="176" t="s">
        <v>95</v>
      </c>
      <c r="C20" s="94"/>
      <c r="D20" s="124">
        <f>'CHART 3.2'!G43</f>
        <v>0</v>
      </c>
      <c r="E20" s="124">
        <f>'CHART 3.2'!H43</f>
        <v>0</v>
      </c>
      <c r="F20" s="124">
        <f>'CHART 3.2'!I43</f>
        <v>0</v>
      </c>
      <c r="G20" s="119">
        <f>D20+IF('CHART 1'!$D$23=" ",0,+E20/'CHART 1'!$D$23)+IF('CHART 1'!$F$59=" ",0,+F20/'CHART 1'!$F$59)</f>
        <v>0</v>
      </c>
      <c r="H20" s="120" t="str">
        <f>IF('CHART 2.1'!H20=" ",IF(D20=0," ",+D20),+'CHART 2.1'!H20+D20)</f>
        <v xml:space="preserve"> </v>
      </c>
      <c r="I20" s="122" t="str">
        <f>IF('CHART 2.1'!I20=" ",IF(E20=0," ",+E20),+'CHART 2.1'!I20+E20)</f>
        <v xml:space="preserve"> </v>
      </c>
      <c r="J20" s="122" t="str">
        <f>IF('CHART 2.1'!J20=" ",IF(F20=0," ",+F20),+'CHART 2.1'!J20+F20)</f>
        <v xml:space="preserve"> </v>
      </c>
      <c r="K20" s="122">
        <f>IF(+H20=" ",0,+H20)+IF(+I20=" ",0,IF('CHART 1'!$D$23=" ",0,+I20/'CHART 1'!$D$23))+IF(+J20=" ",0,IF('CHART 1'!$F$59=" ",0,+J20/'CHART 1'!$F$59))</f>
        <v>0</v>
      </c>
      <c r="L20" s="123" t="str">
        <f t="shared" si="0"/>
        <v xml:space="preserve"> </v>
      </c>
    </row>
    <row r="21" spans="1:13" s="45" customFormat="1" ht="15" customHeight="1" x14ac:dyDescent="0.2">
      <c r="A21" s="175" t="s">
        <v>24</v>
      </c>
      <c r="B21" s="176" t="s">
        <v>96</v>
      </c>
      <c r="C21" s="94"/>
      <c r="D21" s="124">
        <f>'CHART 3.2'!G47</f>
        <v>0</v>
      </c>
      <c r="E21" s="124">
        <f>'CHART 3.2'!H47</f>
        <v>0</v>
      </c>
      <c r="F21" s="124">
        <f>'CHART 3.2'!I47</f>
        <v>0</v>
      </c>
      <c r="G21" s="119">
        <f>D21+IF('CHART 1'!$D$23=" ",0,+E21/'CHART 1'!$D$23)+IF('CHART 1'!$F$59=" ",0,+F21/'CHART 1'!$F$59)</f>
        <v>0</v>
      </c>
      <c r="H21" s="120" t="str">
        <f>IF('CHART 2.1'!H21=" ",IF(D21=0," ",+D21),+'CHART 2.1'!H21+D21)</f>
        <v xml:space="preserve"> </v>
      </c>
      <c r="I21" s="122" t="str">
        <f>IF('CHART 2.1'!I21=" ",IF(E21=0," ",+E21),+'CHART 2.1'!I21+E21)</f>
        <v xml:space="preserve"> </v>
      </c>
      <c r="J21" s="122" t="str">
        <f>IF('CHART 2.1'!J21=" ",IF(F21=0," ",+F21),+'CHART 2.1'!J21+F21)</f>
        <v xml:space="preserve"> </v>
      </c>
      <c r="K21" s="122">
        <f>IF(+H21=" ",0,+H21)+IF(+I21=" ",0,IF('CHART 1'!$D$23=" ",0,+I21/'CHART 1'!$D$23))+IF(+J21=" ",0,IF('CHART 1'!$F$59=" ",0,+J21/'CHART 1'!$F$59))</f>
        <v>0</v>
      </c>
      <c r="L21" s="123" t="str">
        <f t="shared" si="0"/>
        <v xml:space="preserve"> </v>
      </c>
    </row>
    <row r="22" spans="1:13" s="45" customFormat="1" ht="15" customHeight="1" x14ac:dyDescent="0.2">
      <c r="A22" s="321" t="s">
        <v>36</v>
      </c>
      <c r="B22" s="176" t="s">
        <v>97</v>
      </c>
      <c r="C22" s="94"/>
      <c r="D22" s="124">
        <f>'CHART 3.2'!G51</f>
        <v>0</v>
      </c>
      <c r="E22" s="124">
        <f>'CHART 3.2'!H51</f>
        <v>0</v>
      </c>
      <c r="F22" s="124">
        <f>'CHART 3.2'!I51</f>
        <v>0</v>
      </c>
      <c r="G22" s="119">
        <f>D22+IF('CHART 1'!$D$23=" ",0,+E22/'CHART 1'!$D$23)+IF('CHART 1'!$F$59=" ",0,+F22/'CHART 1'!$F$59)</f>
        <v>0</v>
      </c>
      <c r="H22" s="120" t="str">
        <f>IF('CHART 2.1'!H22=" ",IF(D22=0," ",+D22),+'CHART 2.1'!H22+D22)</f>
        <v xml:space="preserve"> </v>
      </c>
      <c r="I22" s="122" t="str">
        <f>IF('CHART 2.1'!I22=" ",IF(E22=0," ",+E22),+'CHART 2.1'!I22+E22)</f>
        <v xml:space="preserve"> </v>
      </c>
      <c r="J22" s="122" t="str">
        <f>IF('CHART 2.1'!J22=" ",IF(F22=0," ",+F22),+'CHART 2.1'!J22+F22)</f>
        <v xml:space="preserve"> </v>
      </c>
      <c r="K22" s="122">
        <f>IF(+H22=" ",0,+H22)+IF(+I22=" ",0,IF('CHART 1'!$D$23=" ",0,+I22/'CHART 1'!$D$23))+IF(+J22=" ",0,IF('CHART 1'!$F$59=" ",0,+J22/'CHART 1'!$F$59))</f>
        <v>0</v>
      </c>
      <c r="L22" s="123" t="str">
        <f t="shared" si="0"/>
        <v xml:space="preserve"> </v>
      </c>
    </row>
    <row r="23" spans="1:13" s="45" customFormat="1" ht="15" customHeight="1" thickBot="1" x14ac:dyDescent="0.25">
      <c r="A23" s="322"/>
      <c r="B23" s="176" t="s">
        <v>98</v>
      </c>
      <c r="C23" s="94"/>
      <c r="D23" s="124">
        <f>'CHART 3.2'!G55</f>
        <v>0</v>
      </c>
      <c r="E23" s="124">
        <f>'CHART 3.2'!H55</f>
        <v>0</v>
      </c>
      <c r="F23" s="124">
        <f>'CHART 3.2'!I55</f>
        <v>0</v>
      </c>
      <c r="G23" s="119">
        <f>D23+IF('CHART 1'!$D$23=" ",0,+E23/'CHART 1'!$D$23)+IF('CHART 1'!$F$59=" ",0,+F23/'CHART 1'!$F$59)</f>
        <v>0</v>
      </c>
      <c r="H23" s="120" t="str">
        <f>IF('CHART 2.1'!H23=" ",IF(D23=0," ",+D23),+'CHART 2.1'!H23+D23)</f>
        <v xml:space="preserve"> </v>
      </c>
      <c r="I23" s="122" t="str">
        <f>IF('CHART 2.1'!I23=" ",IF(E23=0," ",+E23),+'CHART 2.1'!I23+E23)</f>
        <v xml:space="preserve"> </v>
      </c>
      <c r="J23" s="122" t="str">
        <f>IF('CHART 2.1'!J23=" ",IF(F23=0," ",+F23),+'CHART 2.1'!J23+F23)</f>
        <v xml:space="preserve"> </v>
      </c>
      <c r="K23" s="122">
        <f>IF(+H23=" ",0,+H23)+IF(+I23=" ",0,IF('CHART 1'!$D$23=" ",0,+I23/'CHART 1'!$D$23))+IF(+J23=" ",0,IF('CHART 1'!$F$59=" ",0,+J23/'CHART 1'!$F$59))</f>
        <v>0</v>
      </c>
      <c r="L23" s="123" t="str">
        <f t="shared" si="0"/>
        <v xml:space="preserve"> </v>
      </c>
    </row>
    <row r="24" spans="1:13" s="46" customFormat="1" ht="18.75" customHeight="1" thickBot="1" x14ac:dyDescent="0.25">
      <c r="A24" s="314" t="s">
        <v>102</v>
      </c>
      <c r="B24" s="315"/>
      <c r="C24" s="158">
        <f>SUM(C12:C23)</f>
        <v>0</v>
      </c>
      <c r="D24" s="153">
        <f>SUM(D12:D23)</f>
        <v>0</v>
      </c>
      <c r="E24" s="153">
        <f>SUM(E12:E23)</f>
        <v>0</v>
      </c>
      <c r="F24" s="131">
        <f>SUM(F12:F23)</f>
        <v>0</v>
      </c>
      <c r="G24" s="154">
        <f>D24+IF('CHART 1'!$D$23=" ",0,+E24/'CHART 1'!$D$23)+IF('CHART 1'!$F$59=" ",0,+F24/'CHART 1'!$F$59)</f>
        <v>0</v>
      </c>
      <c r="H24" s="153" t="str">
        <f>IF('CHART 2.1'!H24=" ",IF(D24=0," ",+D24),+'CHART 2.1'!H24+D24)</f>
        <v xml:space="preserve"> </v>
      </c>
      <c r="I24" s="153">
        <f>IF('CHART 2.1'!I24=" ",IF(E24=0," ",+E24),+'CHART 2.1'!I24+E24)</f>
        <v>0</v>
      </c>
      <c r="J24" s="153">
        <f>IF('CHART 2.1'!J24=" ",IF(F24=0," ",+F24),+'CHART 2.1'!J24+F24)</f>
        <v>0</v>
      </c>
      <c r="K24" s="155">
        <f>IF(+H24=" ",0,+H24)+IF(+I24=" ",0,IF('CHART 1'!$D$23=" ",0,+I24/'CHART 1'!$D$23))+IF(+J24=" ",0,IF('CHART 1'!$F$59=" ",0,+J24/'CHART 1'!$F$59))</f>
        <v>0</v>
      </c>
      <c r="L24" s="135" t="str">
        <f t="shared" si="0"/>
        <v xml:space="preserve"> </v>
      </c>
    </row>
    <row r="25" spans="1:13" s="46" customFormat="1" ht="18.75" customHeight="1" thickBot="1" x14ac:dyDescent="0.25">
      <c r="A25" s="314" t="s">
        <v>100</v>
      </c>
      <c r="B25" s="315"/>
      <c r="C25" s="143"/>
      <c r="D25" s="153">
        <f>IF(C24=0,0,IF(+G24/C24*C25+'CHART 2.1'!K25&lt;C25,+G24/C24*C25,+C25-'CHART 2.1'!K25))</f>
        <v>0</v>
      </c>
      <c r="E25" s="153"/>
      <c r="F25" s="153"/>
      <c r="G25" s="154">
        <f>D25+IF('CHART 1'!$D$23=" ",0,+E25/'CHART 1'!$D$23)+IF('CHART 1'!$F$59=" ",0,+F25/'CHART 1'!$F$59)</f>
        <v>0</v>
      </c>
      <c r="H25" s="153" t="str">
        <f>IF('CHART 2.1'!H25=" ",IF(D25=0," ",+D25),+'CHART 2.1'!H25+D25)</f>
        <v xml:space="preserve"> </v>
      </c>
      <c r="I25" s="153"/>
      <c r="J25" s="153"/>
      <c r="K25" s="155">
        <f>IF(+H25=" ",0,+H25)+IF(+I25=" ",0,IF('CHART 1'!$D$23=" ",0,+I25/'CHART 1'!$D$23))+IF(+J25=" ",0,IF('CHART 1'!$F$59=" ",0,+J25/'CHART 1'!$F$59))</f>
        <v>0</v>
      </c>
      <c r="L25" s="135" t="str">
        <f>IF(K25&gt;0,IF(C25&gt;0,+K25/C25,"No previsto"),IF(C25=0," ",0))</f>
        <v xml:space="preserve"> </v>
      </c>
    </row>
    <row r="26" spans="1:13" s="46" customFormat="1" ht="18.75" customHeight="1" thickBot="1" x14ac:dyDescent="0.25">
      <c r="A26" s="316" t="s">
        <v>101</v>
      </c>
      <c r="B26" s="317"/>
      <c r="C26" s="142">
        <f>+C24+C25</f>
        <v>0</v>
      </c>
      <c r="D26" s="136">
        <f>+D24+D25</f>
        <v>0</v>
      </c>
      <c r="E26" s="136">
        <f>+E24+E25</f>
        <v>0</v>
      </c>
      <c r="F26" s="137">
        <f>+F24+F25</f>
        <v>0</v>
      </c>
      <c r="G26" s="138">
        <f>D26+IF('CHART 1'!$D$23=" ",0,+E26/'CHART 1'!$D$23)+IF('CHART 1'!$F$59=" ",0,+F26/'CHART 1'!$F$59)</f>
        <v>0</v>
      </c>
      <c r="H26" s="156">
        <f>IF('CHART 2.1'!H26=" ",IF(D26=0," ",+D26),+'CHART 2.1'!H26+D26)</f>
        <v>0</v>
      </c>
      <c r="I26" s="156">
        <f>IF('CHART 2.1'!I26=" ",IF(E26=0," ",+E26),+'CHART 2.1'!I26+E26)</f>
        <v>0</v>
      </c>
      <c r="J26" s="156">
        <f>IF('CHART 2.1'!J26=" ",IF(F26=0," ",+F26),+'CHART 2.1'!J26+F26)</f>
        <v>0</v>
      </c>
      <c r="K26" s="157">
        <f>IF(+H26=" ",0,+H26)+IF(+I26=" ",0,IF('CHART 1'!$D$23=" ",0,+I26/'CHART 1'!$D$23))+IF(+J26=" ",0,IF('CHART 1'!$F$59=" ",0,+J26/'CHART 1'!$F$59))</f>
        <v>0</v>
      </c>
      <c r="L26" s="140" t="str">
        <f>IF(K26&gt;0,IF(C26&gt;0,+K26/C26,"No previsto"),IF(C26=0," ",0))</f>
        <v xml:space="preserve"> </v>
      </c>
    </row>
    <row r="27" spans="1:13" ht="13.5" thickTop="1" x14ac:dyDescent="0.2">
      <c r="B27" s="35"/>
      <c r="C27" s="35" t="s">
        <v>103</v>
      </c>
      <c r="D27" s="35"/>
      <c r="E27" s="35"/>
      <c r="F27" s="35"/>
      <c r="G27" s="35"/>
      <c r="H27" s="37"/>
      <c r="I27" s="37"/>
      <c r="J27" s="37"/>
      <c r="K27" s="37"/>
      <c r="L27" s="37"/>
      <c r="M27" s="37"/>
    </row>
    <row r="29" spans="1:13" x14ac:dyDescent="0.2">
      <c r="B29" s="38"/>
    </row>
    <row r="30" spans="1:13" s="171" customFormat="1" x14ac:dyDescent="0.2">
      <c r="A30" s="196" t="s">
        <v>121</v>
      </c>
      <c r="B30" s="172"/>
    </row>
    <row r="31" spans="1:13" s="171" customFormat="1" ht="13.5" thickBot="1" x14ac:dyDescent="0.25">
      <c r="B31" s="173"/>
      <c r="D31" s="174"/>
    </row>
    <row r="32" spans="1:13" s="171" customFormat="1" ht="13.5" thickTop="1" x14ac:dyDescent="0.2">
      <c r="A32" s="323" t="s">
        <v>105</v>
      </c>
      <c r="B32" s="324"/>
      <c r="C32" s="98" t="s">
        <v>106</v>
      </c>
      <c r="D32" s="99"/>
    </row>
    <row r="33" spans="1:4" s="171" customFormat="1" x14ac:dyDescent="0.2">
      <c r="A33" s="100"/>
      <c r="B33" s="101"/>
      <c r="C33" s="102"/>
      <c r="D33" s="103"/>
    </row>
    <row r="34" spans="1:4" s="171" customFormat="1" x14ac:dyDescent="0.2">
      <c r="A34" s="100"/>
      <c r="B34" s="104"/>
      <c r="C34" s="105"/>
      <c r="D34" s="103"/>
    </row>
    <row r="35" spans="1:4" s="171" customFormat="1" x14ac:dyDescent="0.2">
      <c r="A35" s="100"/>
      <c r="B35" s="104"/>
      <c r="C35" s="105"/>
      <c r="D35" s="103"/>
    </row>
    <row r="36" spans="1:4" s="171" customFormat="1" x14ac:dyDescent="0.2">
      <c r="A36" s="100"/>
      <c r="B36" s="104"/>
      <c r="C36" s="105"/>
      <c r="D36" s="103"/>
    </row>
    <row r="37" spans="1:4" s="171" customFormat="1" ht="13.5" thickBot="1" x14ac:dyDescent="0.25">
      <c r="A37" s="106"/>
      <c r="B37" s="107"/>
      <c r="C37" s="108"/>
      <c r="D37" s="103"/>
    </row>
    <row r="38" spans="1:4" ht="13.5" thickTop="1" x14ac:dyDescent="0.2">
      <c r="A38" s="109"/>
      <c r="B38" s="110"/>
      <c r="C38" s="109"/>
      <c r="D38" s="110"/>
    </row>
  </sheetData>
  <sheetProtection formatCells="0" formatColumns="0" formatRows="0" insertRows="0" deleteRows="0" selectLockedCells="1" sort="0"/>
  <mergeCells count="17">
    <mergeCell ref="A4:L4"/>
    <mergeCell ref="A24:B24"/>
    <mergeCell ref="A25:B25"/>
    <mergeCell ref="A14:A15"/>
    <mergeCell ref="A16:A18"/>
    <mergeCell ref="A22:A23"/>
    <mergeCell ref="A19:A20"/>
    <mergeCell ref="L7:L8"/>
    <mergeCell ref="A32:B32"/>
    <mergeCell ref="A26:B26"/>
    <mergeCell ref="A7:B10"/>
    <mergeCell ref="I8:J8"/>
    <mergeCell ref="K7:K8"/>
    <mergeCell ref="G7:G8"/>
    <mergeCell ref="E8:F8"/>
    <mergeCell ref="D7:F7"/>
    <mergeCell ref="H7:J7"/>
  </mergeCells>
  <phoneticPr fontId="0" type="noConversion"/>
  <printOptions horizontalCentered="1"/>
  <pageMargins left="0.59055118110236227" right="0.59055118110236227" top="0.98425196850393704" bottom="0.98425196850393704" header="0.59055118110236227" footer="0.51181102362204722"/>
  <pageSetup paperSize="9" scale="54" orientation="landscape" r:id="rId1"/>
  <headerFooter alignWithMargins="0">
    <oddHeader>&amp;LAVCD-GLEA&amp;REstrategias de acción humanitaria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70"/>
  <sheetViews>
    <sheetView zoomScaleNormal="100" workbookViewId="0">
      <selection activeCell="C8" sqref="C8"/>
    </sheetView>
  </sheetViews>
  <sheetFormatPr baseColWidth="10" defaultColWidth="11.42578125" defaultRowHeight="12.75" x14ac:dyDescent="0.2"/>
  <cols>
    <col min="1" max="1" width="11.7109375" style="204" customWidth="1"/>
    <col min="2" max="2" width="7.28515625" style="205" customWidth="1"/>
    <col min="3" max="3" width="53.140625" style="204" customWidth="1"/>
    <col min="4" max="4" width="10.28515625" style="204" customWidth="1"/>
    <col min="5" max="5" width="9" style="204" customWidth="1"/>
    <col min="6" max="6" width="11.7109375" style="204" customWidth="1"/>
    <col min="7" max="8" width="13.28515625" style="204" customWidth="1"/>
    <col min="9" max="9" width="15.7109375" style="204" customWidth="1"/>
    <col min="10" max="16384" width="11.42578125" style="204"/>
  </cols>
  <sheetData>
    <row r="1" spans="1:9" s="197" customFormat="1" ht="16.5" thickBot="1" x14ac:dyDescent="0.25">
      <c r="B1" s="198" t="s">
        <v>116</v>
      </c>
      <c r="C1" s="199"/>
      <c r="D1" s="200"/>
      <c r="E1" s="201"/>
      <c r="F1" s="201"/>
      <c r="G1" s="201"/>
      <c r="H1" s="201"/>
      <c r="I1" s="201"/>
    </row>
    <row r="2" spans="1:9" s="197" customFormat="1" ht="15.75" x14ac:dyDescent="0.2">
      <c r="B2" s="325" t="s">
        <v>115</v>
      </c>
      <c r="C2" s="325"/>
      <c r="D2" s="325"/>
      <c r="E2" s="325"/>
      <c r="F2" s="325"/>
      <c r="G2" s="325"/>
      <c r="H2" s="325"/>
      <c r="I2" s="325"/>
    </row>
    <row r="3" spans="1:9" s="197" customFormat="1" ht="15" x14ac:dyDescent="0.2">
      <c r="B3" s="202"/>
      <c r="C3" s="203"/>
      <c r="D3" s="202"/>
    </row>
    <row r="4" spans="1:9" ht="13.5" thickBot="1" x14ac:dyDescent="0.25"/>
    <row r="5" spans="1:9" s="206" customFormat="1" ht="16.5" thickTop="1" x14ac:dyDescent="0.25">
      <c r="B5" s="326" t="s">
        <v>107</v>
      </c>
      <c r="C5" s="327"/>
      <c r="D5" s="330" t="s">
        <v>108</v>
      </c>
      <c r="E5" s="332" t="s">
        <v>109</v>
      </c>
      <c r="F5" s="332" t="s">
        <v>110</v>
      </c>
      <c r="G5" s="334" t="s">
        <v>111</v>
      </c>
      <c r="H5" s="335"/>
      <c r="I5" s="336"/>
    </row>
    <row r="6" spans="1:9" s="206" customFormat="1" ht="16.5" thickBot="1" x14ac:dyDescent="0.3">
      <c r="B6" s="328"/>
      <c r="C6" s="329"/>
      <c r="D6" s="331"/>
      <c r="E6" s="333"/>
      <c r="F6" s="333"/>
      <c r="G6" s="207" t="s">
        <v>112</v>
      </c>
      <c r="H6" s="207" t="s">
        <v>113</v>
      </c>
      <c r="I6" s="208" t="s">
        <v>114</v>
      </c>
    </row>
    <row r="7" spans="1:9" s="209" customFormat="1" ht="15.75" x14ac:dyDescent="0.2">
      <c r="B7" s="210" t="s">
        <v>4</v>
      </c>
      <c r="C7" s="211"/>
      <c r="E7" s="212"/>
      <c r="F7" s="213"/>
      <c r="G7" s="213"/>
      <c r="H7" s="213"/>
      <c r="I7" s="214"/>
    </row>
    <row r="8" spans="1:9" s="209" customFormat="1" ht="30.75" customHeight="1" x14ac:dyDescent="0.2">
      <c r="B8" s="215" t="s">
        <v>19</v>
      </c>
      <c r="C8" s="280" t="s">
        <v>88</v>
      </c>
      <c r="E8" s="212"/>
      <c r="F8" s="213"/>
      <c r="G8" s="213"/>
      <c r="H8" s="213"/>
      <c r="I8" s="214"/>
    </row>
    <row r="9" spans="1:9" s="216" customFormat="1" ht="15.75" thickBot="1" x14ac:dyDescent="0.25">
      <c r="B9" s="217"/>
      <c r="C9" s="281"/>
      <c r="D9" s="218"/>
      <c r="E9" s="219"/>
      <c r="F9" s="220"/>
      <c r="G9" s="220"/>
      <c r="H9" s="220"/>
      <c r="I9" s="221"/>
    </row>
    <row r="10" spans="1:9" s="216" customFormat="1" ht="15.75" thickBot="1" x14ac:dyDescent="0.25">
      <c r="A10" s="222" t="s">
        <v>119</v>
      </c>
      <c r="B10" s="217"/>
      <c r="C10" s="281"/>
      <c r="D10" s="218"/>
      <c r="E10" s="219"/>
      <c r="F10" s="220"/>
      <c r="G10" s="220"/>
      <c r="H10" s="220"/>
      <c r="I10" s="221"/>
    </row>
    <row r="11" spans="1:9" s="197" customFormat="1" ht="15" x14ac:dyDescent="0.2">
      <c r="B11" s="223"/>
      <c r="C11" s="282" t="s">
        <v>26</v>
      </c>
      <c r="D11" s="340"/>
      <c r="E11" s="341"/>
      <c r="F11" s="342"/>
      <c r="G11" s="246">
        <f>SUM(G9:G10)</f>
        <v>0</v>
      </c>
      <c r="H11" s="246">
        <f>SUM(H9:H10)</f>
        <v>0</v>
      </c>
      <c r="I11" s="247">
        <f>SUM(I9:I10)</f>
        <v>0</v>
      </c>
    </row>
    <row r="12" spans="1:9" s="209" customFormat="1" ht="47.25" x14ac:dyDescent="0.2">
      <c r="B12" s="215" t="s">
        <v>20</v>
      </c>
      <c r="C12" s="283" t="s">
        <v>89</v>
      </c>
      <c r="E12" s="212"/>
      <c r="F12" s="213"/>
      <c r="G12" s="213"/>
      <c r="H12" s="213"/>
      <c r="I12" s="214"/>
    </row>
    <row r="13" spans="1:9" s="216" customFormat="1" ht="15.75" thickBot="1" x14ac:dyDescent="0.25">
      <c r="B13" s="217"/>
      <c r="C13" s="281"/>
      <c r="D13" s="218"/>
      <c r="E13" s="219"/>
      <c r="F13" s="220"/>
      <c r="G13" s="220"/>
      <c r="H13" s="220"/>
      <c r="I13" s="221"/>
    </row>
    <row r="14" spans="1:9" s="216" customFormat="1" ht="15.75" thickBot="1" x14ac:dyDescent="0.25">
      <c r="A14" s="225" t="s">
        <v>18</v>
      </c>
      <c r="B14" s="217"/>
      <c r="C14" s="281"/>
      <c r="D14" s="218"/>
      <c r="E14" s="219"/>
      <c r="F14" s="220"/>
      <c r="G14" s="220"/>
      <c r="H14" s="220"/>
      <c r="I14" s="221"/>
    </row>
    <row r="15" spans="1:9" s="197" customFormat="1" ht="15" x14ac:dyDescent="0.2">
      <c r="B15" s="223"/>
      <c r="C15" s="282" t="s">
        <v>27</v>
      </c>
      <c r="D15" s="340"/>
      <c r="E15" s="341"/>
      <c r="F15" s="342"/>
      <c r="G15" s="246">
        <f>SUM(G13:G14)</f>
        <v>0</v>
      </c>
      <c r="H15" s="246">
        <f>SUM(H13:H14)</f>
        <v>0</v>
      </c>
      <c r="I15" s="247">
        <f>SUM(I13:I14)</f>
        <v>0</v>
      </c>
    </row>
    <row r="16" spans="1:9" s="209" customFormat="1" ht="31.5" x14ac:dyDescent="0.2">
      <c r="B16" s="215" t="s">
        <v>21</v>
      </c>
      <c r="C16" s="283" t="s">
        <v>90</v>
      </c>
      <c r="E16" s="212"/>
      <c r="F16" s="213"/>
      <c r="G16" s="213"/>
      <c r="H16" s="213"/>
      <c r="I16" s="214"/>
    </row>
    <row r="17" spans="1:9" s="209" customFormat="1" ht="16.5" thickBot="1" x14ac:dyDescent="0.25">
      <c r="B17" s="215"/>
      <c r="C17" s="283"/>
      <c r="E17" s="212"/>
      <c r="F17" s="213"/>
      <c r="G17" s="220"/>
      <c r="H17" s="220"/>
      <c r="I17" s="221"/>
    </row>
    <row r="18" spans="1:9" s="216" customFormat="1" ht="15.75" thickBot="1" x14ac:dyDescent="0.25">
      <c r="A18" s="222" t="s">
        <v>119</v>
      </c>
      <c r="B18" s="217"/>
      <c r="C18" s="281"/>
      <c r="D18" s="218"/>
      <c r="E18" s="219"/>
      <c r="F18" s="220"/>
      <c r="G18" s="220"/>
      <c r="H18" s="220"/>
      <c r="I18" s="221"/>
    </row>
    <row r="19" spans="1:9" s="218" customFormat="1" ht="15" x14ac:dyDescent="0.2">
      <c r="B19" s="226"/>
      <c r="C19" s="282" t="s">
        <v>28</v>
      </c>
      <c r="D19" s="340"/>
      <c r="E19" s="341"/>
      <c r="F19" s="342"/>
      <c r="G19" s="246">
        <f>SUM(G17:G18)</f>
        <v>0</v>
      </c>
      <c r="H19" s="246">
        <f>SUM(H17:H18)</f>
        <v>0</v>
      </c>
      <c r="I19" s="247">
        <f>SUM(I17:I18)</f>
        <v>0</v>
      </c>
    </row>
    <row r="20" spans="1:9" s="218" customFormat="1" ht="31.5" x14ac:dyDescent="0.2">
      <c r="B20" s="226"/>
      <c r="C20" s="283" t="s">
        <v>91</v>
      </c>
      <c r="D20" s="209"/>
      <c r="E20" s="212"/>
      <c r="F20" s="213"/>
      <c r="G20" s="220"/>
      <c r="H20" s="220"/>
      <c r="I20" s="221"/>
    </row>
    <row r="21" spans="1:9" s="218" customFormat="1" ht="16.5" thickBot="1" x14ac:dyDescent="0.25">
      <c r="B21" s="226"/>
      <c r="C21" s="283"/>
      <c r="D21" s="209"/>
      <c r="E21" s="212"/>
      <c r="F21" s="213"/>
      <c r="G21" s="220"/>
      <c r="H21" s="220"/>
      <c r="I21" s="221"/>
    </row>
    <row r="22" spans="1:9" s="218" customFormat="1" ht="15.75" thickBot="1" x14ac:dyDescent="0.25">
      <c r="A22" s="222" t="s">
        <v>119</v>
      </c>
      <c r="B22" s="226"/>
      <c r="C22" s="281"/>
      <c r="E22" s="219"/>
      <c r="F22" s="220"/>
      <c r="G22" s="220"/>
      <c r="H22" s="220"/>
      <c r="I22" s="221"/>
    </row>
    <row r="23" spans="1:9" s="218" customFormat="1" ht="15" x14ac:dyDescent="0.2">
      <c r="B23" s="227"/>
      <c r="C23" s="282" t="s">
        <v>29</v>
      </c>
      <c r="D23" s="340"/>
      <c r="E23" s="341"/>
      <c r="F23" s="342"/>
      <c r="G23" s="246">
        <f>SUM(G21:G22)</f>
        <v>0</v>
      </c>
      <c r="H23" s="246">
        <f>SUM(H21:H22)</f>
        <v>0</v>
      </c>
      <c r="I23" s="247">
        <f>SUM(I21:I22)</f>
        <v>0</v>
      </c>
    </row>
    <row r="24" spans="1:9" s="209" customFormat="1" ht="31.5" x14ac:dyDescent="0.2">
      <c r="B24" s="215" t="s">
        <v>22</v>
      </c>
      <c r="C24" s="283" t="s">
        <v>92</v>
      </c>
      <c r="E24" s="212"/>
      <c r="F24" s="213"/>
      <c r="G24" s="213"/>
      <c r="H24" s="213"/>
      <c r="I24" s="214"/>
    </row>
    <row r="25" spans="1:9" s="216" customFormat="1" ht="15.75" thickBot="1" x14ac:dyDescent="0.25">
      <c r="B25" s="217"/>
      <c r="C25" s="284"/>
      <c r="D25" s="218"/>
      <c r="E25" s="219"/>
      <c r="F25" s="220"/>
      <c r="G25" s="220"/>
      <c r="H25" s="220"/>
      <c r="I25" s="221"/>
    </row>
    <row r="26" spans="1:9" s="216" customFormat="1" ht="15.75" thickBot="1" x14ac:dyDescent="0.25">
      <c r="A26" s="222" t="s">
        <v>119</v>
      </c>
      <c r="B26" s="217"/>
      <c r="C26" s="284"/>
      <c r="D26" s="218"/>
      <c r="E26" s="219"/>
      <c r="F26" s="220"/>
      <c r="G26" s="220"/>
      <c r="H26" s="220"/>
      <c r="I26" s="221"/>
    </row>
    <row r="27" spans="1:9" s="218" customFormat="1" ht="15" customHeight="1" x14ac:dyDescent="0.2">
      <c r="B27" s="226"/>
      <c r="C27" s="282" t="s">
        <v>30</v>
      </c>
      <c r="D27" s="340"/>
      <c r="E27" s="341"/>
      <c r="F27" s="342"/>
      <c r="G27" s="246">
        <f>SUM(G25:G26)</f>
        <v>0</v>
      </c>
      <c r="H27" s="246">
        <f>SUM(H25:H26)</f>
        <v>0</v>
      </c>
      <c r="I27" s="247">
        <f>SUM(I25:I26)</f>
        <v>0</v>
      </c>
    </row>
    <row r="28" spans="1:9" s="218" customFormat="1" ht="31.5" x14ac:dyDescent="0.2">
      <c r="B28" s="226"/>
      <c r="C28" s="283" t="s">
        <v>93</v>
      </c>
      <c r="D28" s="228"/>
      <c r="E28" s="229"/>
      <c r="F28" s="230"/>
      <c r="G28" s="230"/>
      <c r="H28" s="230"/>
      <c r="I28" s="231"/>
    </row>
    <row r="29" spans="1:9" s="218" customFormat="1" ht="15.75" thickBot="1" x14ac:dyDescent="0.25">
      <c r="B29" s="226"/>
      <c r="C29" s="284"/>
      <c r="E29" s="219"/>
      <c r="F29" s="220"/>
      <c r="G29" s="220"/>
      <c r="H29" s="220"/>
      <c r="I29" s="221"/>
    </row>
    <row r="30" spans="1:9" s="218" customFormat="1" ht="15.75" thickBot="1" x14ac:dyDescent="0.25">
      <c r="A30" s="222" t="s">
        <v>119</v>
      </c>
      <c r="B30" s="226"/>
      <c r="C30" s="285"/>
      <c r="D30" s="232"/>
      <c r="E30" s="233"/>
      <c r="F30" s="234"/>
      <c r="G30" s="234"/>
      <c r="H30" s="234"/>
      <c r="I30" s="235"/>
    </row>
    <row r="31" spans="1:9" s="218" customFormat="1" ht="15" x14ac:dyDescent="0.2">
      <c r="B31" s="226"/>
      <c r="C31" s="282" t="s">
        <v>31</v>
      </c>
      <c r="D31" s="340"/>
      <c r="E31" s="341"/>
      <c r="F31" s="342"/>
      <c r="G31" s="248">
        <f>SUM(G29:G30)</f>
        <v>0</v>
      </c>
      <c r="H31" s="248">
        <f>SUM(H29:H30)</f>
        <v>0</v>
      </c>
      <c r="I31" s="249">
        <f>SUM(I29:I30)</f>
        <v>0</v>
      </c>
    </row>
    <row r="32" spans="1:9" s="218" customFormat="1" ht="31.5" x14ac:dyDescent="0.2">
      <c r="B32" s="226"/>
      <c r="C32" s="286" t="s">
        <v>120</v>
      </c>
      <c r="D32" s="209"/>
      <c r="E32" s="212"/>
      <c r="F32" s="213"/>
      <c r="G32" s="230"/>
      <c r="H32" s="230"/>
      <c r="I32" s="231"/>
    </row>
    <row r="33" spans="1:9" s="218" customFormat="1" ht="15.75" thickBot="1" x14ac:dyDescent="0.25">
      <c r="B33" s="226"/>
      <c r="C33" s="284"/>
      <c r="E33" s="219"/>
      <c r="F33" s="220"/>
      <c r="G33" s="220"/>
      <c r="H33" s="220"/>
      <c r="I33" s="221"/>
    </row>
    <row r="34" spans="1:9" s="218" customFormat="1" ht="15.75" thickBot="1" x14ac:dyDescent="0.25">
      <c r="A34" s="222" t="s">
        <v>119</v>
      </c>
      <c r="B34" s="226"/>
      <c r="C34" s="285"/>
      <c r="D34" s="232"/>
      <c r="E34" s="233"/>
      <c r="F34" s="234"/>
      <c r="G34" s="234"/>
      <c r="H34" s="234"/>
      <c r="I34" s="235"/>
    </row>
    <row r="35" spans="1:9" s="218" customFormat="1" ht="15" x14ac:dyDescent="0.2">
      <c r="B35" s="227"/>
      <c r="C35" s="282" t="s">
        <v>32</v>
      </c>
      <c r="D35" s="340"/>
      <c r="E35" s="341"/>
      <c r="F35" s="342"/>
      <c r="G35" s="246">
        <f>SUM(G33:G34)</f>
        <v>0</v>
      </c>
      <c r="H35" s="246">
        <f>SUM(H33:H34)</f>
        <v>0</v>
      </c>
      <c r="I35" s="247">
        <f>SUM(I33:I34)</f>
        <v>0</v>
      </c>
    </row>
    <row r="36" spans="1:9" ht="15.75" x14ac:dyDescent="0.2">
      <c r="B36" s="215" t="s">
        <v>23</v>
      </c>
      <c r="C36" s="283" t="s">
        <v>94</v>
      </c>
      <c r="D36" s="209"/>
      <c r="E36" s="212"/>
      <c r="F36" s="213"/>
      <c r="G36" s="213"/>
      <c r="H36" s="213"/>
      <c r="I36" s="214"/>
    </row>
    <row r="37" spans="1:9" s="216" customFormat="1" ht="15.75" thickBot="1" x14ac:dyDescent="0.25">
      <c r="B37" s="217"/>
      <c r="C37" s="284"/>
      <c r="D37" s="218"/>
      <c r="E37" s="219"/>
      <c r="F37" s="220"/>
      <c r="G37" s="220"/>
      <c r="H37" s="220"/>
      <c r="I37" s="221"/>
    </row>
    <row r="38" spans="1:9" s="218" customFormat="1" ht="15.75" thickBot="1" x14ac:dyDescent="0.25">
      <c r="A38" s="222" t="s">
        <v>119</v>
      </c>
      <c r="B38" s="226"/>
      <c r="C38" s="284"/>
      <c r="D38" s="232"/>
      <c r="E38" s="233"/>
      <c r="F38" s="234"/>
      <c r="G38" s="234"/>
      <c r="H38" s="234"/>
      <c r="I38" s="235"/>
    </row>
    <row r="39" spans="1:9" s="236" customFormat="1" ht="15.75" x14ac:dyDescent="0.2">
      <c r="B39" s="226"/>
      <c r="C39" s="282" t="s">
        <v>33</v>
      </c>
      <c r="D39" s="340"/>
      <c r="E39" s="341"/>
      <c r="F39" s="342"/>
      <c r="G39" s="246">
        <f>SUM(G37:G38)</f>
        <v>0</v>
      </c>
      <c r="H39" s="246">
        <f>SUM(H37:H38)</f>
        <v>0</v>
      </c>
      <c r="I39" s="247">
        <f>SUM(I37:I38)</f>
        <v>0</v>
      </c>
    </row>
    <row r="40" spans="1:9" s="236" customFormat="1" ht="15.75" x14ac:dyDescent="0.2">
      <c r="B40" s="226"/>
      <c r="C40" s="283" t="s">
        <v>95</v>
      </c>
      <c r="D40" s="209"/>
      <c r="E40" s="212"/>
      <c r="F40" s="213"/>
      <c r="G40" s="213"/>
      <c r="H40" s="213"/>
      <c r="I40" s="214"/>
    </row>
    <row r="41" spans="1:9" s="236" customFormat="1" ht="16.5" thickBot="1" x14ac:dyDescent="0.25">
      <c r="B41" s="217"/>
      <c r="C41" s="284"/>
      <c r="D41" s="218"/>
      <c r="E41" s="219"/>
      <c r="F41" s="220"/>
      <c r="G41" s="220"/>
      <c r="H41" s="220"/>
      <c r="I41" s="221"/>
    </row>
    <row r="42" spans="1:9" s="236" customFormat="1" ht="16.5" thickBot="1" x14ac:dyDescent="0.25">
      <c r="A42" s="222" t="s">
        <v>119</v>
      </c>
      <c r="B42" s="226"/>
      <c r="C42" s="284"/>
      <c r="D42" s="218"/>
      <c r="E42" s="219"/>
      <c r="F42" s="220"/>
      <c r="G42" s="220"/>
      <c r="H42" s="220"/>
      <c r="I42" s="221"/>
    </row>
    <row r="43" spans="1:9" s="236" customFormat="1" ht="15.75" x14ac:dyDescent="0.2">
      <c r="B43" s="227"/>
      <c r="C43" s="282" t="s">
        <v>34</v>
      </c>
      <c r="D43" s="340"/>
      <c r="E43" s="341"/>
      <c r="F43" s="342"/>
      <c r="G43" s="246">
        <f>SUM(G41:G42)</f>
        <v>0</v>
      </c>
      <c r="H43" s="246">
        <f>SUM(H41:H42)</f>
        <v>0</v>
      </c>
      <c r="I43" s="247">
        <f>SUM(I41:I42)</f>
        <v>0</v>
      </c>
    </row>
    <row r="44" spans="1:9" ht="15.75" x14ac:dyDescent="0.2">
      <c r="B44" s="237" t="s">
        <v>24</v>
      </c>
      <c r="C44" s="286" t="s">
        <v>96</v>
      </c>
      <c r="D44" s="218"/>
      <c r="E44" s="219"/>
      <c r="F44" s="220"/>
      <c r="G44" s="220"/>
      <c r="H44" s="220"/>
      <c r="I44" s="221"/>
    </row>
    <row r="45" spans="1:9" ht="16.5" thickBot="1" x14ac:dyDescent="0.25">
      <c r="B45" s="215"/>
      <c r="C45" s="283"/>
      <c r="D45" s="218"/>
      <c r="E45" s="219"/>
      <c r="F45" s="220"/>
      <c r="G45" s="220"/>
      <c r="H45" s="220"/>
      <c r="I45" s="221"/>
    </row>
    <row r="46" spans="1:9" ht="16.5" thickBot="1" x14ac:dyDescent="0.25">
      <c r="A46" s="222" t="s">
        <v>119</v>
      </c>
      <c r="B46" s="215"/>
      <c r="C46" s="283"/>
      <c r="D46" s="218"/>
      <c r="E46" s="219"/>
      <c r="F46" s="220"/>
      <c r="G46" s="220"/>
      <c r="H46" s="220"/>
      <c r="I46" s="221"/>
    </row>
    <row r="47" spans="1:9" s="197" customFormat="1" ht="15" x14ac:dyDescent="0.2">
      <c r="B47" s="226"/>
      <c r="C47" s="282" t="s">
        <v>35</v>
      </c>
      <c r="D47" s="340"/>
      <c r="E47" s="341"/>
      <c r="F47" s="342"/>
      <c r="G47" s="246">
        <f>SUM(G45:G46)</f>
        <v>0</v>
      </c>
      <c r="H47" s="246">
        <f>SUM(H45:H46)</f>
        <v>0</v>
      </c>
      <c r="I47" s="247">
        <f>SUM(I45:I46)</f>
        <v>0</v>
      </c>
    </row>
    <row r="48" spans="1:9" s="216" customFormat="1" ht="15.75" x14ac:dyDescent="0.2">
      <c r="B48" s="238" t="s">
        <v>36</v>
      </c>
      <c r="C48" s="283" t="s">
        <v>97</v>
      </c>
      <c r="D48" s="218"/>
      <c r="E48" s="219"/>
      <c r="F48" s="220"/>
      <c r="G48" s="213"/>
      <c r="H48" s="213"/>
      <c r="I48" s="214"/>
    </row>
    <row r="49" spans="1:9" s="216" customFormat="1" ht="15.75" thickBot="1" x14ac:dyDescent="0.25">
      <c r="A49" s="239"/>
      <c r="B49" s="217"/>
      <c r="C49" s="284"/>
      <c r="D49" s="218"/>
      <c r="E49" s="219"/>
      <c r="F49" s="220"/>
      <c r="G49" s="220"/>
      <c r="H49" s="220"/>
      <c r="I49" s="221"/>
    </row>
    <row r="50" spans="1:9" s="216" customFormat="1" ht="15.75" thickBot="1" x14ac:dyDescent="0.25">
      <c r="A50" s="222" t="s">
        <v>119</v>
      </c>
      <c r="B50" s="217"/>
      <c r="C50" s="284"/>
      <c r="D50" s="218"/>
      <c r="E50" s="219"/>
      <c r="F50" s="220"/>
      <c r="G50" s="220"/>
      <c r="H50" s="220"/>
      <c r="I50" s="221"/>
    </row>
    <row r="51" spans="1:9" s="216" customFormat="1" ht="15" x14ac:dyDescent="0.2">
      <c r="A51" s="239"/>
      <c r="B51" s="217"/>
      <c r="C51" s="282" t="s">
        <v>37</v>
      </c>
      <c r="D51" s="340"/>
      <c r="E51" s="341"/>
      <c r="F51" s="342"/>
      <c r="G51" s="246">
        <f>SUM(G49:G50)</f>
        <v>0</v>
      </c>
      <c r="H51" s="246">
        <f>SUM(H49:H50)</f>
        <v>0</v>
      </c>
      <c r="I51" s="247">
        <f>SUM(I49:I50)</f>
        <v>0</v>
      </c>
    </row>
    <row r="52" spans="1:9" s="216" customFormat="1" ht="15.75" x14ac:dyDescent="0.2">
      <c r="A52" s="239"/>
      <c r="B52" s="217"/>
      <c r="C52" s="283" t="s">
        <v>98</v>
      </c>
      <c r="D52" s="209"/>
      <c r="E52" s="212"/>
      <c r="F52" s="213"/>
      <c r="G52" s="213"/>
      <c r="H52" s="213"/>
      <c r="I52" s="214"/>
    </row>
    <row r="53" spans="1:9" s="216" customFormat="1" ht="15.75" thickBot="1" x14ac:dyDescent="0.25">
      <c r="A53" s="239"/>
      <c r="B53" s="217"/>
      <c r="C53" s="284"/>
      <c r="D53" s="218"/>
      <c r="E53" s="219"/>
      <c r="F53" s="220"/>
      <c r="G53" s="220"/>
      <c r="H53" s="220"/>
      <c r="I53" s="221"/>
    </row>
    <row r="54" spans="1:9" s="216" customFormat="1" ht="15.75" thickBot="1" x14ac:dyDescent="0.25">
      <c r="A54" s="222" t="s">
        <v>119</v>
      </c>
      <c r="B54" s="217"/>
      <c r="C54" s="284"/>
      <c r="D54" s="218"/>
      <c r="E54" s="219"/>
      <c r="F54" s="220"/>
      <c r="G54" s="220"/>
      <c r="H54" s="220"/>
      <c r="I54" s="221"/>
    </row>
    <row r="55" spans="1:9" s="216" customFormat="1" ht="15.75" thickBot="1" x14ac:dyDescent="0.25">
      <c r="A55" s="240"/>
      <c r="B55" s="241"/>
      <c r="C55" s="282" t="s">
        <v>38</v>
      </c>
      <c r="D55" s="340"/>
      <c r="E55" s="341"/>
      <c r="F55" s="342"/>
      <c r="G55" s="246">
        <f>SUM(G53:G54)</f>
        <v>0</v>
      </c>
      <c r="H55" s="246">
        <f>SUM(H53:H54)</f>
        <v>0</v>
      </c>
      <c r="I55" s="247">
        <f>SUM(I53:I54)</f>
        <v>0</v>
      </c>
    </row>
    <row r="56" spans="1:9" s="236" customFormat="1" ht="16.5" thickBot="1" x14ac:dyDescent="0.25">
      <c r="B56" s="242" t="s">
        <v>102</v>
      </c>
      <c r="C56" s="243"/>
      <c r="D56" s="337"/>
      <c r="E56" s="338"/>
      <c r="F56" s="339"/>
      <c r="G56" s="250">
        <f>G11+G15+G19+G23+G27+G31+G35+G39+G43+G47+G51+G55</f>
        <v>0</v>
      </c>
      <c r="H56" s="250">
        <f>H11+H15+H19+H23+H27+H31+H35+H39+H43+H47+H51+H55</f>
        <v>0</v>
      </c>
      <c r="I56" s="251">
        <f>I11+I15+I19+I23+I27+I31+I35+I39+I43+I47+I51+I55</f>
        <v>0</v>
      </c>
    </row>
    <row r="57" spans="1:9" ht="16.5" thickTop="1" x14ac:dyDescent="0.2">
      <c r="C57" s="244"/>
    </row>
    <row r="58" spans="1:9" x14ac:dyDescent="0.2">
      <c r="C58" s="245"/>
    </row>
    <row r="67" spans="3:3" x14ac:dyDescent="0.2">
      <c r="C67" s="205"/>
    </row>
    <row r="68" spans="3:3" x14ac:dyDescent="0.2">
      <c r="C68" s="205"/>
    </row>
    <row r="69" spans="3:3" x14ac:dyDescent="0.2">
      <c r="C69" s="205"/>
    </row>
    <row r="70" spans="3:3" x14ac:dyDescent="0.2">
      <c r="C70" s="205"/>
    </row>
  </sheetData>
  <sheetProtection formatCells="0" formatColumns="0" formatRows="0" insertRows="0" deleteRows="0" sort="0"/>
  <mergeCells count="19">
    <mergeCell ref="D56:F56"/>
    <mergeCell ref="D11:F11"/>
    <mergeCell ref="D15:F15"/>
    <mergeCell ref="D19:F19"/>
    <mergeCell ref="D27:F27"/>
    <mergeCell ref="D55:F55"/>
    <mergeCell ref="D23:F23"/>
    <mergeCell ref="D31:F31"/>
    <mergeCell ref="D35:F35"/>
    <mergeCell ref="D39:F39"/>
    <mergeCell ref="D43:F43"/>
    <mergeCell ref="D47:F47"/>
    <mergeCell ref="D51:F51"/>
    <mergeCell ref="B2:I2"/>
    <mergeCell ref="B5:C6"/>
    <mergeCell ref="D5:D6"/>
    <mergeCell ref="E5:E6"/>
    <mergeCell ref="F5:F6"/>
    <mergeCell ref="G5:I5"/>
  </mergeCells>
  <printOptions horizontalCentered="1"/>
  <pageMargins left="0.78740157480314965" right="0.59055118110236227" top="0.98425196850393704" bottom="0.98425196850393704" header="0.59055118110236227" footer="0.51181102362204722"/>
  <pageSetup paperSize="9" scale="67" fitToHeight="100" orientation="portrait" r:id="rId1"/>
  <headerFooter alignWithMargins="0">
    <oddHeader>&amp;LAVCD-GLEA&amp;REstrategias de acción humanitaria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>
    <pageSetUpPr fitToPage="1"/>
  </sheetPr>
  <dimension ref="A1:I69"/>
  <sheetViews>
    <sheetView tabSelected="1" zoomScale="70" zoomScaleNormal="70" workbookViewId="0">
      <selection activeCell="K9" sqref="K9"/>
    </sheetView>
  </sheetViews>
  <sheetFormatPr baseColWidth="10" defaultColWidth="11.42578125" defaultRowHeight="12.75" x14ac:dyDescent="0.2"/>
  <cols>
    <col min="1" max="1" width="11.7109375" style="259" customWidth="1"/>
    <col min="2" max="2" width="7.28515625" style="260" customWidth="1"/>
    <col min="3" max="3" width="53.140625" style="259" customWidth="1"/>
    <col min="4" max="4" width="8.5703125" style="259" customWidth="1"/>
    <col min="5" max="5" width="9.28515625" style="259" customWidth="1"/>
    <col min="6" max="6" width="11.7109375" style="259" customWidth="1"/>
    <col min="7" max="8" width="13.28515625" style="259" customWidth="1"/>
    <col min="9" max="9" width="15.7109375" style="259" customWidth="1"/>
    <col min="10" max="16384" width="11.42578125" style="259"/>
  </cols>
  <sheetData>
    <row r="1" spans="1:9" s="252" customFormat="1" ht="16.5" thickBot="1" x14ac:dyDescent="0.3">
      <c r="B1" s="253" t="s">
        <v>117</v>
      </c>
      <c r="C1" s="254"/>
      <c r="D1" s="255"/>
      <c r="E1" s="256"/>
      <c r="F1" s="256"/>
      <c r="G1" s="256"/>
      <c r="H1" s="256"/>
      <c r="I1" s="256"/>
    </row>
    <row r="2" spans="1:9" s="252" customFormat="1" ht="15.75" x14ac:dyDescent="0.25">
      <c r="B2" s="343" t="s">
        <v>115</v>
      </c>
      <c r="C2" s="343"/>
      <c r="D2" s="343"/>
      <c r="E2" s="343"/>
      <c r="F2" s="343"/>
      <c r="G2" s="343"/>
      <c r="H2" s="343"/>
      <c r="I2" s="343"/>
    </row>
    <row r="3" spans="1:9" s="252" customFormat="1" ht="15" x14ac:dyDescent="0.2">
      <c r="B3" s="257"/>
      <c r="C3" s="258"/>
      <c r="D3" s="257"/>
    </row>
    <row r="4" spans="1:9" ht="13.5" thickBot="1" x14ac:dyDescent="0.25"/>
    <row r="5" spans="1:9" s="261" customFormat="1" ht="16.5" thickTop="1" x14ac:dyDescent="0.25">
      <c r="B5" s="326" t="s">
        <v>107</v>
      </c>
      <c r="C5" s="327"/>
      <c r="D5" s="330" t="s">
        <v>108</v>
      </c>
      <c r="E5" s="332" t="s">
        <v>109</v>
      </c>
      <c r="F5" s="332" t="s">
        <v>110</v>
      </c>
      <c r="G5" s="334" t="s">
        <v>111</v>
      </c>
      <c r="H5" s="335"/>
      <c r="I5" s="336"/>
    </row>
    <row r="6" spans="1:9" s="261" customFormat="1" ht="16.5" thickBot="1" x14ac:dyDescent="0.3">
      <c r="B6" s="328"/>
      <c r="C6" s="329"/>
      <c r="D6" s="331"/>
      <c r="E6" s="333"/>
      <c r="F6" s="333"/>
      <c r="G6" s="207" t="s">
        <v>112</v>
      </c>
      <c r="H6" s="207" t="s">
        <v>113</v>
      </c>
      <c r="I6" s="208" t="s">
        <v>114</v>
      </c>
    </row>
    <row r="7" spans="1:9" s="262" customFormat="1" ht="15.75" x14ac:dyDescent="0.25">
      <c r="B7" s="263" t="s">
        <v>4</v>
      </c>
      <c r="C7" s="264"/>
      <c r="E7" s="265"/>
      <c r="F7" s="266"/>
      <c r="G7" s="266"/>
      <c r="H7" s="266"/>
      <c r="I7" s="267"/>
    </row>
    <row r="8" spans="1:9" s="262" customFormat="1" ht="47.25" customHeight="1" x14ac:dyDescent="0.25">
      <c r="B8" s="215" t="s">
        <v>19</v>
      </c>
      <c r="C8" s="280" t="s">
        <v>88</v>
      </c>
      <c r="E8" s="265"/>
      <c r="F8" s="266"/>
      <c r="G8" s="266"/>
      <c r="H8" s="266"/>
      <c r="I8" s="267"/>
    </row>
    <row r="9" spans="1:9" s="268" customFormat="1" ht="15.75" thickBot="1" x14ac:dyDescent="0.25">
      <c r="B9" s="217"/>
      <c r="C9" s="284"/>
      <c r="D9" s="269"/>
      <c r="E9" s="270"/>
      <c r="F9" s="271"/>
      <c r="G9" s="271"/>
      <c r="H9" s="271"/>
      <c r="I9" s="272"/>
    </row>
    <row r="10" spans="1:9" s="268" customFormat="1" ht="15.75" thickBot="1" x14ac:dyDescent="0.25">
      <c r="A10" s="222" t="s">
        <v>119</v>
      </c>
      <c r="B10" s="217"/>
      <c r="C10" s="284"/>
      <c r="D10" s="269"/>
      <c r="E10" s="270"/>
      <c r="F10" s="271"/>
      <c r="G10" s="271"/>
      <c r="H10" s="271"/>
      <c r="I10" s="272"/>
    </row>
    <row r="11" spans="1:9" s="252" customFormat="1" ht="15" x14ac:dyDescent="0.2">
      <c r="B11" s="223"/>
      <c r="C11" s="282" t="s">
        <v>25</v>
      </c>
      <c r="D11" s="344"/>
      <c r="E11" s="345"/>
      <c r="F11" s="346"/>
      <c r="G11" s="275">
        <f>SUM(G9:G10)</f>
        <v>0</v>
      </c>
      <c r="H11" s="275">
        <f>SUM(H9:H10)</f>
        <v>0</v>
      </c>
      <c r="I11" s="276">
        <f>SUM(I9:I10)</f>
        <v>0</v>
      </c>
    </row>
    <row r="12" spans="1:9" s="262" customFormat="1" ht="47.25" x14ac:dyDescent="0.25">
      <c r="B12" s="215" t="s">
        <v>20</v>
      </c>
      <c r="C12" s="283" t="s">
        <v>89</v>
      </c>
      <c r="E12" s="265"/>
      <c r="F12" s="266"/>
      <c r="G12" s="266"/>
      <c r="H12" s="266"/>
      <c r="I12" s="267"/>
    </row>
    <row r="13" spans="1:9" s="268" customFormat="1" ht="15.75" thickBot="1" x14ac:dyDescent="0.25">
      <c r="B13" s="217"/>
      <c r="C13" s="284"/>
      <c r="D13" s="269"/>
      <c r="E13" s="270"/>
      <c r="F13" s="271"/>
      <c r="G13" s="271"/>
      <c r="H13" s="271"/>
      <c r="I13" s="272"/>
    </row>
    <row r="14" spans="1:9" s="268" customFormat="1" ht="15.75" thickBot="1" x14ac:dyDescent="0.25">
      <c r="A14" s="222" t="s">
        <v>119</v>
      </c>
      <c r="B14" s="217"/>
      <c r="C14" s="284"/>
      <c r="D14" s="269"/>
      <c r="E14" s="270"/>
      <c r="F14" s="271"/>
      <c r="G14" s="271"/>
      <c r="H14" s="271"/>
      <c r="I14" s="272"/>
    </row>
    <row r="15" spans="1:9" s="252" customFormat="1" ht="15" x14ac:dyDescent="0.2">
      <c r="B15" s="223"/>
      <c r="C15" s="282" t="s">
        <v>25</v>
      </c>
      <c r="D15" s="344"/>
      <c r="E15" s="345"/>
      <c r="F15" s="346"/>
      <c r="G15" s="246">
        <f>SUM(G13:G14)</f>
        <v>0</v>
      </c>
      <c r="H15" s="246">
        <f>SUM(H13:H14)</f>
        <v>0</v>
      </c>
      <c r="I15" s="247">
        <f>SUM(I13:I14)</f>
        <v>0</v>
      </c>
    </row>
    <row r="16" spans="1:9" s="262" customFormat="1" ht="31.5" x14ac:dyDescent="0.25">
      <c r="A16" s="209"/>
      <c r="B16" s="215" t="s">
        <v>21</v>
      </c>
      <c r="C16" s="283" t="s">
        <v>90</v>
      </c>
      <c r="D16" s="209"/>
      <c r="E16" s="212"/>
      <c r="F16" s="213"/>
      <c r="G16" s="213"/>
      <c r="H16" s="213"/>
      <c r="I16" s="214"/>
    </row>
    <row r="17" spans="1:9" s="268" customFormat="1" ht="16.5" thickBot="1" x14ac:dyDescent="0.25">
      <c r="A17" s="209"/>
      <c r="B17" s="215"/>
      <c r="C17" s="283"/>
      <c r="D17" s="209"/>
      <c r="E17" s="212"/>
      <c r="F17" s="213"/>
      <c r="G17" s="220"/>
      <c r="H17" s="220"/>
      <c r="I17" s="221"/>
    </row>
    <row r="18" spans="1:9" s="268" customFormat="1" ht="15.75" thickBot="1" x14ac:dyDescent="0.25">
      <c r="A18" s="222" t="s">
        <v>119</v>
      </c>
      <c r="B18" s="217"/>
      <c r="C18" s="281"/>
      <c r="D18" s="218"/>
      <c r="E18" s="219"/>
      <c r="F18" s="220"/>
      <c r="G18" s="220"/>
      <c r="H18" s="220"/>
      <c r="I18" s="221"/>
    </row>
    <row r="19" spans="1:9" s="269" customFormat="1" ht="15" x14ac:dyDescent="0.2">
      <c r="A19" s="218"/>
      <c r="B19" s="226"/>
      <c r="C19" s="282" t="s">
        <v>28</v>
      </c>
      <c r="D19" s="340"/>
      <c r="E19" s="341"/>
      <c r="F19" s="342"/>
      <c r="G19" s="246">
        <f>SUM(G17:G18)</f>
        <v>0</v>
      </c>
      <c r="H19" s="246">
        <f>SUM(H17:H18)</f>
        <v>0</v>
      </c>
      <c r="I19" s="247">
        <f>SUM(I17:I18)</f>
        <v>0</v>
      </c>
    </row>
    <row r="20" spans="1:9" s="269" customFormat="1" ht="31.5" x14ac:dyDescent="0.2">
      <c r="A20" s="218"/>
      <c r="B20" s="226"/>
      <c r="C20" s="283" t="s">
        <v>91</v>
      </c>
      <c r="D20" s="209"/>
      <c r="E20" s="212"/>
      <c r="F20" s="213"/>
      <c r="G20" s="220"/>
      <c r="H20" s="220"/>
      <c r="I20" s="221"/>
    </row>
    <row r="21" spans="1:9" s="269" customFormat="1" ht="16.5" thickBot="1" x14ac:dyDescent="0.25">
      <c r="A21" s="218"/>
      <c r="B21" s="226"/>
      <c r="C21" s="283"/>
      <c r="D21" s="209"/>
      <c r="E21" s="212"/>
      <c r="F21" s="213"/>
      <c r="G21" s="220"/>
      <c r="H21" s="220"/>
      <c r="I21" s="221"/>
    </row>
    <row r="22" spans="1:9" s="269" customFormat="1" ht="15.75" thickBot="1" x14ac:dyDescent="0.25">
      <c r="A22" s="222" t="s">
        <v>119</v>
      </c>
      <c r="B22" s="226"/>
      <c r="C22" s="281"/>
      <c r="D22" s="218"/>
      <c r="E22" s="219"/>
      <c r="F22" s="220"/>
      <c r="G22" s="220"/>
      <c r="H22" s="220"/>
      <c r="I22" s="221"/>
    </row>
    <row r="23" spans="1:9" s="269" customFormat="1" ht="15" x14ac:dyDescent="0.2">
      <c r="A23" s="218"/>
      <c r="B23" s="227"/>
      <c r="C23" s="282" t="s">
        <v>29</v>
      </c>
      <c r="D23" s="340"/>
      <c r="E23" s="341"/>
      <c r="F23" s="342"/>
      <c r="G23" s="246">
        <f>SUM(G21:G22)</f>
        <v>0</v>
      </c>
      <c r="H23" s="246">
        <f>SUM(H21:H22)</f>
        <v>0</v>
      </c>
      <c r="I23" s="247">
        <f>SUM(I21:I22)</f>
        <v>0</v>
      </c>
    </row>
    <row r="24" spans="1:9" s="262" customFormat="1" ht="31.5" x14ac:dyDescent="0.25">
      <c r="A24" s="209"/>
      <c r="B24" s="215" t="s">
        <v>22</v>
      </c>
      <c r="C24" s="283" t="s">
        <v>92</v>
      </c>
      <c r="D24" s="209"/>
      <c r="E24" s="212"/>
      <c r="F24" s="213"/>
      <c r="G24" s="213"/>
      <c r="H24" s="213"/>
      <c r="I24" s="214"/>
    </row>
    <row r="25" spans="1:9" s="268" customFormat="1" ht="15.75" thickBot="1" x14ac:dyDescent="0.25">
      <c r="A25" s="216"/>
      <c r="B25" s="217"/>
      <c r="C25" s="284"/>
      <c r="D25" s="218"/>
      <c r="E25" s="219"/>
      <c r="F25" s="220"/>
      <c r="G25" s="220"/>
      <c r="H25" s="220"/>
      <c r="I25" s="221"/>
    </row>
    <row r="26" spans="1:9" s="268" customFormat="1" ht="15.75" thickBot="1" x14ac:dyDescent="0.25">
      <c r="A26" s="222" t="s">
        <v>119</v>
      </c>
      <c r="B26" s="217"/>
      <c r="C26" s="284"/>
      <c r="D26" s="218"/>
      <c r="E26" s="219"/>
      <c r="F26" s="220"/>
      <c r="G26" s="220"/>
      <c r="H26" s="220"/>
      <c r="I26" s="221"/>
    </row>
    <row r="27" spans="1:9" s="269" customFormat="1" ht="15" x14ac:dyDescent="0.2">
      <c r="A27" s="218"/>
      <c r="B27" s="226"/>
      <c r="C27" s="282" t="s">
        <v>30</v>
      </c>
      <c r="D27" s="340"/>
      <c r="E27" s="341"/>
      <c r="F27" s="342"/>
      <c r="G27" s="246">
        <f>SUM(G25:G26)</f>
        <v>0</v>
      </c>
      <c r="H27" s="246">
        <f>SUM(H25:H26)</f>
        <v>0</v>
      </c>
      <c r="I27" s="247">
        <f>SUM(I25:I26)</f>
        <v>0</v>
      </c>
    </row>
    <row r="28" spans="1:9" s="269" customFormat="1" ht="31.5" x14ac:dyDescent="0.2">
      <c r="A28" s="218"/>
      <c r="B28" s="226"/>
      <c r="C28" s="283" t="s">
        <v>93</v>
      </c>
      <c r="D28" s="228"/>
      <c r="E28" s="229"/>
      <c r="F28" s="230"/>
      <c r="G28" s="230"/>
      <c r="H28" s="230"/>
      <c r="I28" s="231"/>
    </row>
    <row r="29" spans="1:9" s="269" customFormat="1" ht="15.75" thickBot="1" x14ac:dyDescent="0.25">
      <c r="A29" s="218"/>
      <c r="B29" s="226"/>
      <c r="C29" s="284"/>
      <c r="D29" s="218"/>
      <c r="E29" s="219"/>
      <c r="F29" s="220"/>
      <c r="G29" s="220"/>
      <c r="H29" s="220"/>
      <c r="I29" s="221"/>
    </row>
    <row r="30" spans="1:9" s="269" customFormat="1" ht="15.75" thickBot="1" x14ac:dyDescent="0.25">
      <c r="A30" s="222" t="s">
        <v>119</v>
      </c>
      <c r="B30" s="226"/>
      <c r="C30" s="285"/>
      <c r="D30" s="232"/>
      <c r="E30" s="233"/>
      <c r="F30" s="234"/>
      <c r="G30" s="234"/>
      <c r="H30" s="234"/>
      <c r="I30" s="235"/>
    </row>
    <row r="31" spans="1:9" s="269" customFormat="1" ht="15" x14ac:dyDescent="0.2">
      <c r="A31" s="218"/>
      <c r="B31" s="226"/>
      <c r="C31" s="282" t="s">
        <v>31</v>
      </c>
      <c r="D31" s="340"/>
      <c r="E31" s="341"/>
      <c r="F31" s="342"/>
      <c r="G31" s="248">
        <f>SUM(G29:G30)</f>
        <v>0</v>
      </c>
      <c r="H31" s="248">
        <f>SUM(H29:H30)</f>
        <v>0</v>
      </c>
      <c r="I31" s="249">
        <f>SUM(I29:I30)</f>
        <v>0</v>
      </c>
    </row>
    <row r="32" spans="1:9" s="269" customFormat="1" ht="31.5" x14ac:dyDescent="0.2">
      <c r="A32" s="218"/>
      <c r="B32" s="226"/>
      <c r="C32" s="286" t="s">
        <v>120</v>
      </c>
      <c r="D32" s="209"/>
      <c r="E32" s="212"/>
      <c r="F32" s="213"/>
      <c r="G32" s="230"/>
      <c r="H32" s="230"/>
      <c r="I32" s="231"/>
    </row>
    <row r="33" spans="1:9" s="269" customFormat="1" ht="15.75" thickBot="1" x14ac:dyDescent="0.25">
      <c r="A33" s="218"/>
      <c r="B33" s="226"/>
      <c r="C33" s="284"/>
      <c r="D33" s="218"/>
      <c r="E33" s="219"/>
      <c r="F33" s="220"/>
      <c r="G33" s="220"/>
      <c r="H33" s="220"/>
      <c r="I33" s="221"/>
    </row>
    <row r="34" spans="1:9" s="269" customFormat="1" ht="15.75" thickBot="1" x14ac:dyDescent="0.25">
      <c r="A34" s="222" t="s">
        <v>119</v>
      </c>
      <c r="B34" s="226"/>
      <c r="C34" s="285"/>
      <c r="D34" s="232"/>
      <c r="E34" s="233"/>
      <c r="F34" s="234"/>
      <c r="G34" s="234"/>
      <c r="H34" s="234"/>
      <c r="I34" s="235"/>
    </row>
    <row r="35" spans="1:9" s="269" customFormat="1" ht="15" x14ac:dyDescent="0.2">
      <c r="A35" s="218"/>
      <c r="B35" s="227"/>
      <c r="C35" s="282" t="s">
        <v>32</v>
      </c>
      <c r="D35" s="340"/>
      <c r="E35" s="341"/>
      <c r="F35" s="342"/>
      <c r="G35" s="246">
        <f>SUM(G33:G34)</f>
        <v>0</v>
      </c>
      <c r="H35" s="246">
        <f>SUM(H33:H34)</f>
        <v>0</v>
      </c>
      <c r="I35" s="247">
        <f>SUM(I33:I34)</f>
        <v>0</v>
      </c>
    </row>
    <row r="36" spans="1:9" s="273" customFormat="1" ht="15.75" x14ac:dyDescent="0.25">
      <c r="A36" s="204"/>
      <c r="B36" s="215" t="s">
        <v>23</v>
      </c>
      <c r="C36" s="283" t="s">
        <v>94</v>
      </c>
      <c r="D36" s="209"/>
      <c r="E36" s="212"/>
      <c r="F36" s="213"/>
      <c r="G36" s="213"/>
      <c r="H36" s="213"/>
      <c r="I36" s="214"/>
    </row>
    <row r="37" spans="1:9" ht="15.75" thickBot="1" x14ac:dyDescent="0.25">
      <c r="A37" s="216"/>
      <c r="B37" s="217"/>
      <c r="C37" s="284"/>
      <c r="D37" s="218"/>
      <c r="E37" s="219"/>
      <c r="F37" s="220"/>
      <c r="G37" s="220"/>
      <c r="H37" s="220"/>
      <c r="I37" s="221"/>
    </row>
    <row r="38" spans="1:9" s="268" customFormat="1" ht="15.75" thickBot="1" x14ac:dyDescent="0.25">
      <c r="A38" s="222" t="s">
        <v>119</v>
      </c>
      <c r="B38" s="226"/>
      <c r="C38" s="284"/>
      <c r="D38" s="232"/>
      <c r="E38" s="233"/>
      <c r="F38" s="234"/>
      <c r="G38" s="234"/>
      <c r="H38" s="234"/>
      <c r="I38" s="235"/>
    </row>
    <row r="39" spans="1:9" s="269" customFormat="1" ht="15.75" x14ac:dyDescent="0.2">
      <c r="A39" s="236"/>
      <c r="B39" s="226"/>
      <c r="C39" s="282" t="s">
        <v>33</v>
      </c>
      <c r="D39" s="340"/>
      <c r="E39" s="341"/>
      <c r="F39" s="342"/>
      <c r="G39" s="246">
        <f>SUM(G37:G38)</f>
        <v>0</v>
      </c>
      <c r="H39" s="246">
        <f>SUM(H37:H38)</f>
        <v>0</v>
      </c>
      <c r="I39" s="247">
        <f>SUM(I37:I38)</f>
        <v>0</v>
      </c>
    </row>
    <row r="40" spans="1:9" s="269" customFormat="1" ht="15.75" x14ac:dyDescent="0.2">
      <c r="A40" s="236"/>
      <c r="B40" s="226"/>
      <c r="C40" s="283" t="s">
        <v>95</v>
      </c>
      <c r="D40" s="209"/>
      <c r="E40" s="212"/>
      <c r="F40" s="213"/>
      <c r="G40" s="213"/>
      <c r="H40" s="213"/>
      <c r="I40" s="214"/>
    </row>
    <row r="41" spans="1:9" s="269" customFormat="1" ht="16.5" thickBot="1" x14ac:dyDescent="0.25">
      <c r="A41" s="236"/>
      <c r="B41" s="217"/>
      <c r="C41" s="284"/>
      <c r="D41" s="218"/>
      <c r="E41" s="219"/>
      <c r="F41" s="220"/>
      <c r="G41" s="220"/>
      <c r="H41" s="220"/>
      <c r="I41" s="221"/>
    </row>
    <row r="42" spans="1:9" s="269" customFormat="1" ht="15.75" thickBot="1" x14ac:dyDescent="0.25">
      <c r="A42" s="222" t="s">
        <v>119</v>
      </c>
      <c r="B42" s="226"/>
      <c r="C42" s="284"/>
      <c r="D42" s="218"/>
      <c r="E42" s="219"/>
      <c r="F42" s="220"/>
      <c r="G42" s="220"/>
      <c r="H42" s="220"/>
      <c r="I42" s="221"/>
    </row>
    <row r="43" spans="1:9" s="269" customFormat="1" ht="15.75" x14ac:dyDescent="0.2">
      <c r="A43" s="236"/>
      <c r="B43" s="227"/>
      <c r="C43" s="282" t="s">
        <v>34</v>
      </c>
      <c r="D43" s="340"/>
      <c r="E43" s="341"/>
      <c r="F43" s="342"/>
      <c r="G43" s="246">
        <f>SUM(G41:G42)</f>
        <v>0</v>
      </c>
      <c r="H43" s="246">
        <f>SUM(H41:H42)</f>
        <v>0</v>
      </c>
      <c r="I43" s="247">
        <f>SUM(I41:I42)</f>
        <v>0</v>
      </c>
    </row>
    <row r="44" spans="1:9" s="273" customFormat="1" ht="15.75" x14ac:dyDescent="0.25">
      <c r="B44" s="226" t="s">
        <v>24</v>
      </c>
      <c r="C44" s="283" t="s">
        <v>96</v>
      </c>
      <c r="D44" s="209"/>
      <c r="E44" s="212"/>
      <c r="F44" s="213"/>
      <c r="G44" s="213"/>
      <c r="H44" s="213"/>
      <c r="I44" s="214"/>
    </row>
    <row r="45" spans="1:9" ht="15.75" thickBot="1" x14ac:dyDescent="0.25">
      <c r="B45" s="217"/>
      <c r="C45" s="284"/>
      <c r="D45" s="218"/>
      <c r="E45" s="219"/>
      <c r="F45" s="220"/>
      <c r="G45" s="220"/>
      <c r="H45" s="220"/>
      <c r="I45" s="221"/>
    </row>
    <row r="46" spans="1:9" s="268" customFormat="1" ht="15.75" thickBot="1" x14ac:dyDescent="0.25">
      <c r="A46" s="222" t="s">
        <v>119</v>
      </c>
      <c r="B46" s="226"/>
      <c r="C46" s="284"/>
      <c r="D46" s="218"/>
      <c r="E46" s="219"/>
      <c r="F46" s="220"/>
      <c r="G46" s="220"/>
      <c r="H46" s="220"/>
      <c r="I46" s="221"/>
    </row>
    <row r="47" spans="1:9" s="268" customFormat="1" ht="15" x14ac:dyDescent="0.2">
      <c r="B47" s="227"/>
      <c r="C47" s="282" t="s">
        <v>35</v>
      </c>
      <c r="D47" s="340"/>
      <c r="E47" s="341"/>
      <c r="F47" s="342"/>
      <c r="G47" s="246">
        <f>SUM(G45:G46)</f>
        <v>0</v>
      </c>
      <c r="H47" s="246">
        <f>SUM(H45:H46)</f>
        <v>0</v>
      </c>
      <c r="I47" s="247">
        <f>SUM(I45:I46)</f>
        <v>0</v>
      </c>
    </row>
    <row r="48" spans="1:9" s="268" customFormat="1" ht="15.75" x14ac:dyDescent="0.2">
      <c r="B48" s="238" t="s">
        <v>36</v>
      </c>
      <c r="C48" s="283" t="s">
        <v>97</v>
      </c>
      <c r="D48" s="218"/>
      <c r="E48" s="219"/>
      <c r="F48" s="220"/>
      <c r="G48" s="213"/>
      <c r="H48" s="213"/>
      <c r="I48" s="214"/>
    </row>
    <row r="49" spans="1:9" s="268" customFormat="1" ht="15.75" thickBot="1" x14ac:dyDescent="0.25">
      <c r="B49" s="217"/>
      <c r="C49" s="284"/>
      <c r="D49" s="218"/>
      <c r="E49" s="219"/>
      <c r="F49" s="220"/>
      <c r="G49" s="220"/>
      <c r="H49" s="220"/>
      <c r="I49" s="221"/>
    </row>
    <row r="50" spans="1:9" s="268" customFormat="1" ht="15.75" thickBot="1" x14ac:dyDescent="0.25">
      <c r="A50" s="222" t="s">
        <v>119</v>
      </c>
      <c r="B50" s="217"/>
      <c r="C50" s="284"/>
      <c r="D50" s="218"/>
      <c r="E50" s="219"/>
      <c r="F50" s="220"/>
      <c r="G50" s="220"/>
      <c r="H50" s="220"/>
      <c r="I50" s="221"/>
    </row>
    <row r="51" spans="1:9" s="268" customFormat="1" ht="15" x14ac:dyDescent="0.2">
      <c r="B51" s="217"/>
      <c r="C51" s="282" t="s">
        <v>37</v>
      </c>
      <c r="D51" s="340"/>
      <c r="E51" s="341"/>
      <c r="F51" s="342"/>
      <c r="G51" s="246">
        <f>SUM(G49:G50)</f>
        <v>0</v>
      </c>
      <c r="H51" s="246">
        <f>SUM(H49:H50)</f>
        <v>0</v>
      </c>
      <c r="I51" s="247">
        <f>SUM(I49:I50)</f>
        <v>0</v>
      </c>
    </row>
    <row r="52" spans="1:9" s="268" customFormat="1" ht="15.75" x14ac:dyDescent="0.2">
      <c r="B52" s="217"/>
      <c r="C52" s="283" t="s">
        <v>98</v>
      </c>
      <c r="D52" s="209"/>
      <c r="E52" s="212"/>
      <c r="F52" s="213"/>
      <c r="G52" s="213"/>
      <c r="H52" s="213"/>
      <c r="I52" s="214"/>
    </row>
    <row r="53" spans="1:9" s="268" customFormat="1" ht="15.75" thickBot="1" x14ac:dyDescent="0.25">
      <c r="B53" s="217"/>
      <c r="C53" s="284"/>
      <c r="D53" s="218"/>
      <c r="E53" s="219"/>
      <c r="F53" s="220"/>
      <c r="G53" s="220"/>
      <c r="H53" s="220"/>
      <c r="I53" s="221"/>
    </row>
    <row r="54" spans="1:9" s="268" customFormat="1" ht="15.75" thickBot="1" x14ac:dyDescent="0.25">
      <c r="A54" s="222" t="s">
        <v>119</v>
      </c>
      <c r="B54" s="217"/>
      <c r="C54" s="284"/>
      <c r="D54" s="218"/>
      <c r="E54" s="219"/>
      <c r="F54" s="220"/>
      <c r="G54" s="220"/>
      <c r="H54" s="220"/>
      <c r="I54" s="221"/>
    </row>
    <row r="55" spans="1:9" s="268" customFormat="1" ht="15.75" thickBot="1" x14ac:dyDescent="0.25">
      <c r="B55" s="241"/>
      <c r="C55" s="224" t="s">
        <v>38</v>
      </c>
      <c r="D55" s="340"/>
      <c r="E55" s="341"/>
      <c r="F55" s="342"/>
      <c r="G55" s="246">
        <f>SUM(G53:G54)</f>
        <v>0</v>
      </c>
      <c r="H55" s="246">
        <f>SUM(H53:H54)</f>
        <v>0</v>
      </c>
      <c r="I55" s="247">
        <f>SUM(I53:I54)</f>
        <v>0</v>
      </c>
    </row>
    <row r="56" spans="1:9" s="273" customFormat="1" ht="16.5" thickBot="1" x14ac:dyDescent="0.3">
      <c r="B56" s="242" t="s">
        <v>102</v>
      </c>
      <c r="C56" s="243"/>
      <c r="D56" s="337"/>
      <c r="E56" s="338"/>
      <c r="F56" s="339"/>
      <c r="G56" s="250">
        <f>G11+G15+G19+G23+G27+G31+G35+G39+G43+G47+G51+G55</f>
        <v>0</v>
      </c>
      <c r="H56" s="250">
        <f>H11+H15+H19+H23+H27+H31+H35+H39+H43+H47+H51+H55</f>
        <v>0</v>
      </c>
      <c r="I56" s="251">
        <f>I11+I15+I19+I23+I27+I31+I35+I39+I43+I47+I51+I55</f>
        <v>0</v>
      </c>
    </row>
    <row r="57" spans="1:9" ht="13.5" thickTop="1" x14ac:dyDescent="0.2">
      <c r="C57" s="274"/>
    </row>
    <row r="66" spans="3:3" x14ac:dyDescent="0.2">
      <c r="C66" s="260"/>
    </row>
    <row r="67" spans="3:3" x14ac:dyDescent="0.2">
      <c r="C67" s="260"/>
    </row>
    <row r="68" spans="3:3" x14ac:dyDescent="0.2">
      <c r="C68" s="260"/>
    </row>
    <row r="69" spans="3:3" x14ac:dyDescent="0.2">
      <c r="C69" s="260"/>
    </row>
  </sheetData>
  <sheetProtection formatCells="0" formatColumns="0" formatRows="0" insertRows="0" deleteRows="0" sort="0"/>
  <mergeCells count="19">
    <mergeCell ref="D35:F35"/>
    <mergeCell ref="B2:I2"/>
    <mergeCell ref="B5:C6"/>
    <mergeCell ref="D5:D6"/>
    <mergeCell ref="E5:E6"/>
    <mergeCell ref="F5:F6"/>
    <mergeCell ref="G5:I5"/>
    <mergeCell ref="D11:F11"/>
    <mergeCell ref="D15:F15"/>
    <mergeCell ref="D19:F19"/>
    <mergeCell ref="D27:F27"/>
    <mergeCell ref="D23:F23"/>
    <mergeCell ref="D31:F31"/>
    <mergeCell ref="D43:F43"/>
    <mergeCell ref="D51:F51"/>
    <mergeCell ref="D55:F55"/>
    <mergeCell ref="D56:F56"/>
    <mergeCell ref="D39:F39"/>
    <mergeCell ref="D47:F47"/>
  </mergeCells>
  <phoneticPr fontId="0" type="noConversion"/>
  <printOptions horizontalCentered="1"/>
  <pageMargins left="0.78740157480314965" right="0.59055118110236227" top="0.98425196850393704" bottom="0.98425196850393704" header="0.59055118110236227" footer="0.51181102362204722"/>
  <pageSetup paperSize="9" scale="67" fitToHeight="100" orientation="portrait" r:id="rId1"/>
  <headerFooter alignWithMargins="0">
    <oddHeader>&amp;LAVCD-GLEA&amp;REstrategias de acción humanitaria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8" ma:contentTypeDescription="Crear nuevo documento." ma:contentTypeScope="" ma:versionID="13a06907c9d46252dc3577cde2ae8dff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6a1bfad9252d47107c3cf1b9b4c84af5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BF8F8C-EB78-4C3F-8AEC-875728B73C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821D4F-F498-4D27-B7B4-FE0209B60095}">
  <ds:schemaRefs>
    <ds:schemaRef ds:uri="http://schemas.microsoft.com/office/2006/metadata/properties"/>
    <ds:schemaRef ds:uri="http://schemas.microsoft.com/office/infopath/2007/PartnerControls"/>
    <ds:schemaRef ds:uri="12dddb1f-620d-4c43-a991-5e5d1189bd4b"/>
    <ds:schemaRef ds:uri="c002d875-307d-469b-9986-65423d9021f8"/>
  </ds:schemaRefs>
</ds:datastoreItem>
</file>

<file path=customXml/itemProps3.xml><?xml version="1.0" encoding="utf-8"?>
<ds:datastoreItem xmlns:ds="http://schemas.openxmlformats.org/officeDocument/2006/customXml" ds:itemID="{9F567D5B-1DA8-44C2-AA12-9B0EA6357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CHART 1</vt:lpstr>
      <vt:lpstr>CHART 2.1</vt:lpstr>
      <vt:lpstr>CHART 2.2</vt:lpstr>
      <vt:lpstr>CHART 3.1</vt:lpstr>
      <vt:lpstr>CHART 3.2</vt:lpstr>
      <vt:lpstr>'CHART 1'!Área_de_impresión</vt:lpstr>
      <vt:lpstr>'CHART 2.1'!Área_de_impresión</vt:lpstr>
      <vt:lpstr>'CHART 2.2'!Área_de_impresión</vt:lpstr>
      <vt:lpstr>'CHART 3.1'!Área_de_impresión</vt:lpstr>
      <vt:lpstr>'CHART 3.2'!Área_de_impresión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Financiero Estrategias</dc:title>
  <dc:creator>ecode.es</dc:creator>
  <cp:lastModifiedBy>Muñoz Valiño, Begoña</cp:lastModifiedBy>
  <cp:lastPrinted>2020-07-30T07:36:51Z</cp:lastPrinted>
  <dcterms:created xsi:type="dcterms:W3CDTF">2002-01-02T15:16:47Z</dcterms:created>
  <dcterms:modified xsi:type="dcterms:W3CDTF">2025-05-23T10:30:51Z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  <property fmtid="{D5CDD505-2E9C-101B-9397-08002B2CF9AE}" pid="3" name="MediaServiceImageTags">
    <vt:lpwstr/>
  </property>
</Properties>
</file>