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munozva\Desktop\EHE\"/>
    </mc:Choice>
  </mc:AlternateContent>
  <xr:revisionPtr revIDLastSave="0" documentId="8_{FFC51B08-8C1A-4354-A937-B80F80ED59E6}" xr6:coauthVersionLast="47" xr6:coauthVersionMax="47" xr10:uidLastSave="{00000000-0000-0000-0000-000000000000}"/>
  <bookViews>
    <workbookView xWindow="-120" yWindow="-120" windowWidth="29040" windowHeight="15840" tabRatio="697" activeTab="2" xr2:uid="{00000000-000D-0000-FFFF-FFFF00000000}"/>
  </bookViews>
  <sheets>
    <sheet name="CUAD 1" sheetId="5" r:id="rId1"/>
    <sheet name="CUAD 2.1" sheetId="6" r:id="rId2"/>
    <sheet name="CUAD 2.2" sheetId="13" r:id="rId3"/>
    <sheet name="CUAD 3.1" sheetId="23" r:id="rId4"/>
    <sheet name="CUAD 3.2" sheetId="22" r:id="rId5"/>
  </sheets>
  <definedNames>
    <definedName name="_xlnm.Print_Area" localSheetId="0">'CUAD 1'!$A$1:$F$64</definedName>
    <definedName name="_xlnm.Print_Area" localSheetId="1">'CUAD 2.1'!$A$1:$L$27</definedName>
    <definedName name="_xlnm.Print_Area" localSheetId="2">'CUAD 2.2'!$A$1:$L$27</definedName>
    <definedName name="_xlnm.Print_Area" localSheetId="3">'CUAD 3.1'!$B:$I</definedName>
    <definedName name="_xlnm.Print_Area" localSheetId="4">'CUAD 3.2'!$B:$I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5" l="1"/>
  <c r="B23" i="5"/>
  <c r="E49" i="5"/>
  <c r="D13" i="5" l="1"/>
  <c r="D14" i="5"/>
  <c r="D15" i="5"/>
  <c r="D16" i="5"/>
  <c r="D17" i="5"/>
  <c r="D18" i="5"/>
  <c r="D19" i="5"/>
  <c r="D20" i="5"/>
  <c r="D21" i="5"/>
  <c r="D22" i="5"/>
  <c r="I31" i="22" l="1"/>
  <c r="F17" i="13" s="1"/>
  <c r="I55" i="22"/>
  <c r="F23" i="13" s="1"/>
  <c r="H55" i="22"/>
  <c r="E23" i="13" s="1"/>
  <c r="G55" i="22"/>
  <c r="D23" i="13" s="1"/>
  <c r="I51" i="22"/>
  <c r="F22" i="13" s="1"/>
  <c r="H51" i="22"/>
  <c r="E22" i="13" s="1"/>
  <c r="G51" i="22"/>
  <c r="D22" i="13" s="1"/>
  <c r="I47" i="22"/>
  <c r="F21" i="13" s="1"/>
  <c r="H47" i="22"/>
  <c r="E21" i="13" s="1"/>
  <c r="G47" i="22"/>
  <c r="D21" i="13" s="1"/>
  <c r="I43" i="22"/>
  <c r="F20" i="13" s="1"/>
  <c r="H43" i="22"/>
  <c r="E20" i="13" s="1"/>
  <c r="G43" i="22"/>
  <c r="D20" i="13" s="1"/>
  <c r="I39" i="22"/>
  <c r="F19" i="13" s="1"/>
  <c r="H39" i="22"/>
  <c r="E19" i="13" s="1"/>
  <c r="G39" i="22"/>
  <c r="D19" i="13" s="1"/>
  <c r="I35" i="22"/>
  <c r="F18" i="13" s="1"/>
  <c r="H35" i="22"/>
  <c r="E18" i="13" s="1"/>
  <c r="G35" i="22"/>
  <c r="D18" i="13" s="1"/>
  <c r="H31" i="22"/>
  <c r="E17" i="13" s="1"/>
  <c r="G31" i="22"/>
  <c r="D17" i="13" s="1"/>
  <c r="I27" i="22"/>
  <c r="F16" i="13" s="1"/>
  <c r="H27" i="22"/>
  <c r="E16" i="13" s="1"/>
  <c r="G27" i="22"/>
  <c r="D16" i="13" s="1"/>
  <c r="I23" i="22"/>
  <c r="F15" i="13" s="1"/>
  <c r="H23" i="22"/>
  <c r="E15" i="13" s="1"/>
  <c r="G23" i="22"/>
  <c r="D15" i="13" s="1"/>
  <c r="I19" i="22"/>
  <c r="F14" i="13" s="1"/>
  <c r="H19" i="22"/>
  <c r="E14" i="13" s="1"/>
  <c r="G19" i="22"/>
  <c r="D14" i="13" s="1"/>
  <c r="H55" i="23"/>
  <c r="E23" i="6" s="1"/>
  <c r="G55" i="23"/>
  <c r="D23" i="6" s="1"/>
  <c r="H23" i="6" s="1"/>
  <c r="I51" i="23"/>
  <c r="F22" i="6" s="1"/>
  <c r="J22" i="6" s="1"/>
  <c r="H51" i="23"/>
  <c r="E22" i="6" s="1"/>
  <c r="I22" i="6" s="1"/>
  <c r="G51" i="23"/>
  <c r="D22" i="6" s="1"/>
  <c r="H47" i="23"/>
  <c r="E21" i="6" s="1"/>
  <c r="I21" i="6" s="1"/>
  <c r="I47" i="23"/>
  <c r="F21" i="6" s="1"/>
  <c r="J21" i="6" s="1"/>
  <c r="G47" i="23"/>
  <c r="D21" i="6" s="1"/>
  <c r="H21" i="6" s="1"/>
  <c r="I43" i="23"/>
  <c r="F20" i="6" s="1"/>
  <c r="H43" i="23"/>
  <c r="E20" i="6" s="1"/>
  <c r="G43" i="23"/>
  <c r="D20" i="6" s="1"/>
  <c r="H20" i="6" s="1"/>
  <c r="H35" i="23"/>
  <c r="E18" i="6" s="1"/>
  <c r="I18" i="6" s="1"/>
  <c r="I18" i="13" s="1"/>
  <c r="I35" i="23"/>
  <c r="F18" i="6" s="1"/>
  <c r="G35" i="23"/>
  <c r="D18" i="6" s="1"/>
  <c r="H18" i="6" s="1"/>
  <c r="I31" i="23"/>
  <c r="F17" i="6" s="1"/>
  <c r="J17" i="6" s="1"/>
  <c r="H31" i="23"/>
  <c r="E17" i="6" s="1"/>
  <c r="I17" i="6" s="1"/>
  <c r="I17" i="13" s="1"/>
  <c r="G31" i="23"/>
  <c r="D17" i="6" s="1"/>
  <c r="H17" i="6" s="1"/>
  <c r="H17" i="13" s="1"/>
  <c r="I27" i="23"/>
  <c r="F16" i="6" s="1"/>
  <c r="J16" i="6" s="1"/>
  <c r="J16" i="13" s="1"/>
  <c r="H27" i="23"/>
  <c r="E16" i="6" s="1"/>
  <c r="G27" i="23"/>
  <c r="D16" i="6" s="1"/>
  <c r="H16" i="6" s="1"/>
  <c r="I23" i="23"/>
  <c r="F15" i="6" s="1"/>
  <c r="H23" i="23"/>
  <c r="E15" i="6" s="1"/>
  <c r="I15" i="6" s="1"/>
  <c r="G23" i="23"/>
  <c r="D15" i="6" s="1"/>
  <c r="H15" i="6" s="1"/>
  <c r="H19" i="23"/>
  <c r="E14" i="6" s="1"/>
  <c r="I14" i="6" s="1"/>
  <c r="I14" i="13" s="1"/>
  <c r="I19" i="23"/>
  <c r="G19" i="23"/>
  <c r="D14" i="6" s="1"/>
  <c r="H14" i="6" s="1"/>
  <c r="I11" i="23"/>
  <c r="F12" i="6" s="1"/>
  <c r="H11" i="23"/>
  <c r="E12" i="6" s="1"/>
  <c r="I12" i="6" s="1"/>
  <c r="G11" i="23"/>
  <c r="D12" i="6" s="1"/>
  <c r="I55" i="23"/>
  <c r="F23" i="6" s="1"/>
  <c r="J23" i="6" s="1"/>
  <c r="I39" i="23"/>
  <c r="F19" i="6" s="1"/>
  <c r="J19" i="6" s="1"/>
  <c r="H39" i="23"/>
  <c r="E19" i="6" s="1"/>
  <c r="I19" i="6" s="1"/>
  <c r="I19" i="13" s="1"/>
  <c r="G39" i="23"/>
  <c r="D19" i="6" s="1"/>
  <c r="I15" i="23"/>
  <c r="F13" i="6" s="1"/>
  <c r="H15" i="23"/>
  <c r="E13" i="6" s="1"/>
  <c r="I13" i="6" s="1"/>
  <c r="G15" i="23"/>
  <c r="D13" i="6" s="1"/>
  <c r="H19" i="6"/>
  <c r="H22" i="6"/>
  <c r="H22" i="13" s="1"/>
  <c r="I16" i="6"/>
  <c r="I16" i="13" s="1"/>
  <c r="I20" i="6"/>
  <c r="I20" i="13" s="1"/>
  <c r="I23" i="6"/>
  <c r="J13" i="6"/>
  <c r="J15" i="6"/>
  <c r="J15" i="13" s="1"/>
  <c r="J18" i="6"/>
  <c r="J20" i="6"/>
  <c r="J20" i="13" s="1"/>
  <c r="D12" i="5"/>
  <c r="H12" i="6"/>
  <c r="G11" i="22"/>
  <c r="D12" i="13" s="1"/>
  <c r="H11" i="22"/>
  <c r="I11" i="22"/>
  <c r="F12" i="13" s="1"/>
  <c r="G15" i="22"/>
  <c r="D13" i="13" s="1"/>
  <c r="H15" i="22"/>
  <c r="E13" i="13" s="1"/>
  <c r="I15" i="22"/>
  <c r="F13" i="13" s="1"/>
  <c r="C24" i="6"/>
  <c r="D25" i="6" s="1"/>
  <c r="H25" i="6" s="1"/>
  <c r="C59" i="5"/>
  <c r="C23" i="5"/>
  <c r="E39" i="5"/>
  <c r="D59" i="5"/>
  <c r="E38" i="5"/>
  <c r="E40" i="5"/>
  <c r="E41" i="5"/>
  <c r="E42" i="5"/>
  <c r="E43" i="5"/>
  <c r="E44" i="5"/>
  <c r="E45" i="5"/>
  <c r="E46" i="5"/>
  <c r="E47" i="5"/>
  <c r="E48" i="5"/>
  <c r="E58" i="5"/>
  <c r="E57" i="5"/>
  <c r="E56" i="5"/>
  <c r="E55" i="5"/>
  <c r="E54" i="5"/>
  <c r="E53" i="5"/>
  <c r="E52" i="5"/>
  <c r="E51" i="5"/>
  <c r="E50" i="5"/>
  <c r="J12" i="6"/>
  <c r="K3" i="6"/>
  <c r="K3" i="13"/>
  <c r="F24" i="13" l="1"/>
  <c r="F26" i="13" s="1"/>
  <c r="J13" i="13"/>
  <c r="I23" i="13"/>
  <c r="H21" i="13"/>
  <c r="H15" i="13"/>
  <c r="J17" i="13"/>
  <c r="J23" i="13"/>
  <c r="H18" i="13"/>
  <c r="J21" i="13"/>
  <c r="H16" i="13"/>
  <c r="K16" i="13" s="1"/>
  <c r="L16" i="13" s="1"/>
  <c r="D24" i="13"/>
  <c r="I22" i="13"/>
  <c r="J22" i="13"/>
  <c r="H20" i="13"/>
  <c r="J19" i="13"/>
  <c r="I15" i="13"/>
  <c r="K15" i="13" s="1"/>
  <c r="L15" i="13" s="1"/>
  <c r="J12" i="13"/>
  <c r="H56" i="22"/>
  <c r="E12" i="13"/>
  <c r="E24" i="13" s="1"/>
  <c r="E26" i="13" s="1"/>
  <c r="E59" i="5"/>
  <c r="I56" i="23"/>
  <c r="F14" i="6"/>
  <c r="J14" i="6" s="1"/>
  <c r="J14" i="13" s="1"/>
  <c r="E24" i="6"/>
  <c r="I24" i="6" s="1"/>
  <c r="D24" i="6"/>
  <c r="H24" i="6" s="1"/>
  <c r="H14" i="13"/>
  <c r="H13" i="6"/>
  <c r="H13" i="13" s="1"/>
  <c r="G56" i="23"/>
  <c r="C26" i="6"/>
  <c r="K23" i="6"/>
  <c r="L23" i="6" s="1"/>
  <c r="H23" i="13"/>
  <c r="K22" i="13"/>
  <c r="L22" i="13" s="1"/>
  <c r="K20" i="13"/>
  <c r="L20" i="13" s="1"/>
  <c r="K20" i="6"/>
  <c r="L20" i="6" s="1"/>
  <c r="K18" i="6"/>
  <c r="L18" i="6" s="1"/>
  <c r="K17" i="6"/>
  <c r="L17" i="6" s="1"/>
  <c r="K14" i="6"/>
  <c r="L14" i="6" s="1"/>
  <c r="K12" i="6"/>
  <c r="L12" i="6" s="1"/>
  <c r="H12" i="13"/>
  <c r="K17" i="13"/>
  <c r="L17" i="13" s="1"/>
  <c r="I13" i="13"/>
  <c r="G56" i="22"/>
  <c r="H56" i="23"/>
  <c r="D23" i="5"/>
  <c r="C24" i="13"/>
  <c r="K22" i="6"/>
  <c r="L22" i="6" s="1"/>
  <c r="K19" i="6"/>
  <c r="L19" i="6" s="1"/>
  <c r="H19" i="13"/>
  <c r="K16" i="6"/>
  <c r="L16" i="6" s="1"/>
  <c r="J18" i="13"/>
  <c r="K18" i="13" s="1"/>
  <c r="L18" i="13" s="1"/>
  <c r="I56" i="22"/>
  <c r="K15" i="6"/>
  <c r="L15" i="6" s="1"/>
  <c r="I21" i="13"/>
  <c r="K21" i="6"/>
  <c r="L21" i="6" s="1"/>
  <c r="H24" i="13" l="1"/>
  <c r="I24" i="13"/>
  <c r="K21" i="13"/>
  <c r="L21" i="13" s="1"/>
  <c r="K23" i="13"/>
  <c r="L23" i="13" s="1"/>
  <c r="K19" i="13"/>
  <c r="L19" i="13" s="1"/>
  <c r="I12" i="13"/>
  <c r="K12" i="13" s="1"/>
  <c r="L12" i="13" s="1"/>
  <c r="E26" i="6"/>
  <c r="I26" i="6" s="1"/>
  <c r="I26" i="13" s="1"/>
  <c r="K14" i="13"/>
  <c r="L14" i="13" s="1"/>
  <c r="F24" i="6"/>
  <c r="D26" i="6"/>
  <c r="H26" i="6" s="1"/>
  <c r="K13" i="6"/>
  <c r="L13" i="6" s="1"/>
  <c r="K13" i="13"/>
  <c r="L13" i="13" s="1"/>
  <c r="C26" i="13"/>
  <c r="F46" i="5"/>
  <c r="F50" i="5"/>
  <c r="F41" i="5"/>
  <c r="F53" i="5"/>
  <c r="F40" i="5"/>
  <c r="F45" i="5"/>
  <c r="F56" i="5"/>
  <c r="F55" i="5"/>
  <c r="F38" i="5"/>
  <c r="F43" i="5"/>
  <c r="F58" i="5"/>
  <c r="F47" i="5"/>
  <c r="F54" i="5"/>
  <c r="F59" i="5"/>
  <c r="G22" i="6" s="1"/>
  <c r="F52" i="5"/>
  <c r="F49" i="5"/>
  <c r="F44" i="5"/>
  <c r="F42" i="5"/>
  <c r="F39" i="5"/>
  <c r="F51" i="5"/>
  <c r="F57" i="5"/>
  <c r="F48" i="5"/>
  <c r="K25" i="6" l="1"/>
  <c r="L25" i="6" s="1"/>
  <c r="G12" i="13"/>
  <c r="G24" i="6"/>
  <c r="G20" i="6"/>
  <c r="G23" i="13"/>
  <c r="G13" i="6"/>
  <c r="G16" i="6"/>
  <c r="G15" i="6"/>
  <c r="G17" i="13"/>
  <c r="G14" i="13"/>
  <c r="G22" i="13"/>
  <c r="J24" i="6"/>
  <c r="J24" i="13" s="1"/>
  <c r="K24" i="13" s="1"/>
  <c r="L24" i="13" s="1"/>
  <c r="F26" i="6"/>
  <c r="J26" i="6" s="1"/>
  <c r="J26" i="13" s="1"/>
  <c r="G13" i="13"/>
  <c r="G15" i="13"/>
  <c r="G19" i="6"/>
  <c r="G17" i="6"/>
  <c r="G24" i="13"/>
  <c r="D25" i="13"/>
  <c r="G25" i="13" s="1"/>
  <c r="K26" i="6"/>
  <c r="L26" i="6" s="1"/>
  <c r="K24" i="6"/>
  <c r="L24" i="6" s="1"/>
  <c r="G25" i="6"/>
  <c r="G12" i="6"/>
  <c r="G21" i="6"/>
  <c r="G21" i="13"/>
  <c r="G26" i="6"/>
  <c r="G20" i="13"/>
  <c r="G16" i="13"/>
  <c r="G18" i="13"/>
  <c r="G23" i="6"/>
  <c r="G14" i="6"/>
  <c r="G18" i="6"/>
  <c r="G19" i="13"/>
  <c r="H25" i="13" l="1"/>
  <c r="K25" i="13" s="1"/>
  <c r="L25" i="13" s="1"/>
  <c r="D26" i="13"/>
  <c r="G26" i="13" s="1"/>
  <c r="H26" i="13" l="1"/>
  <c r="K26" i="13" s="1"/>
  <c r="L26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PEÑA</author>
  </authors>
  <commentList>
    <comment ref="C10" authorId="0" shapeId="0" xr:uid="{00000000-0006-0000-0000-000001000000}">
      <text>
        <r>
          <rPr>
            <sz val="8"/>
            <color indexed="81"/>
            <rFont val="Tahoma"/>
            <family val="2"/>
          </rPr>
          <t>Indicar la Divisa Intermedia utilizada, 
normalmente US Dólar</t>
        </r>
      </text>
    </comment>
    <comment ref="D10" authorId="0" shapeId="0" xr:uid="{00000000-0006-0000-0000-000002000000}">
      <text>
        <r>
          <rPr>
            <sz val="8"/>
            <color indexed="81"/>
            <rFont val="Tahoma"/>
            <family val="2"/>
          </rPr>
          <t>Indicar la Divisa Intermedia utilizada,
Normalmente US Dólar</t>
        </r>
      </text>
    </comment>
    <comment ref="C27" authorId="0" shapeId="0" xr:uid="{00000000-0006-0000-0000-000003000000}">
      <text>
        <r>
          <rPr>
            <sz val="8"/>
            <color indexed="81"/>
            <rFont val="Tahoma"/>
            <family val="2"/>
          </rPr>
          <t>Indicar la Divisa Intermedia utilizada,
normalmente US Dólar</t>
        </r>
      </text>
    </comment>
    <comment ref="B36" authorId="0" shapeId="0" xr:uid="{00000000-0006-0000-0000-000004000000}">
      <text>
        <r>
          <rPr>
            <sz val="8"/>
            <color indexed="81"/>
            <rFont val="Tahoma"/>
            <family val="2"/>
          </rPr>
          <t>Indicar la Divisa Intermedia utilizada, 
normalmente US Dólar</t>
        </r>
      </text>
    </comment>
    <comment ref="C36" authorId="0" shapeId="0" xr:uid="{00000000-0006-0000-0000-000005000000}">
      <text>
        <r>
          <rPr>
            <sz val="8"/>
            <color indexed="81"/>
            <rFont val="Tahoma"/>
            <family val="2"/>
          </rPr>
          <t>Indicar la Divisa Intermedia utilizada, 
normalmente US Dólar</t>
        </r>
      </text>
    </comment>
    <comment ref="D36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Indicar la Divisa Local utilizada </t>
        </r>
      </text>
    </comment>
    <comment ref="E36" authorId="0" shapeId="0" xr:uid="{00000000-0006-0000-0000-000007000000}">
      <text>
        <r>
          <rPr>
            <sz val="8"/>
            <color indexed="81"/>
            <rFont val="Tahoma"/>
            <family val="2"/>
          </rPr>
          <t>Indicar la Divisa Local y 
la Divisa Intermedia utilizada</t>
        </r>
      </text>
    </comment>
    <comment ref="F36" authorId="0" shapeId="0" xr:uid="{00000000-0006-0000-0000-000008000000}">
      <text>
        <r>
          <rPr>
            <sz val="8"/>
            <color indexed="81"/>
            <rFont val="Tahoma"/>
            <family val="2"/>
          </rPr>
          <t>Indicar la Divisa Local utilizada</t>
        </r>
      </text>
    </comment>
    <comment ref="C63" authorId="0" shapeId="0" xr:uid="{00000000-0006-0000-0000-000009000000}">
      <text>
        <r>
          <rPr>
            <sz val="8"/>
            <color indexed="81"/>
            <rFont val="Tahoma"/>
            <family val="2"/>
          </rPr>
          <t>Indicar la Divisa Intermedia utilizada</t>
        </r>
      </text>
    </comment>
    <comment ref="C64" authorId="0" shapeId="0" xr:uid="{00000000-0006-0000-0000-00000A000000}">
      <text>
        <r>
          <rPr>
            <sz val="8"/>
            <color indexed="81"/>
            <rFont val="Tahoma"/>
            <family val="2"/>
          </rPr>
          <t>Indicar la Divisa Local utilizada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Proyectos01</author>
  </authors>
  <commentList>
    <comment ref="A10" authorId="0" shapeId="0" xr:uid="{00000000-0006-0000-0300-000001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4" authorId="0" shapeId="0" xr:uid="{00000000-0006-0000-0300-000002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8" authorId="0" shapeId="0" xr:uid="{00000000-0006-0000-0300-000003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2" authorId="0" shapeId="0" xr:uid="{00000000-0006-0000-0300-000004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6" authorId="0" shapeId="0" xr:uid="{00000000-0006-0000-0300-000005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0" authorId="0" shapeId="0" xr:uid="{00000000-0006-0000-0300-000006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4" authorId="0" shapeId="0" xr:uid="{00000000-0006-0000-0300-000007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8" authorId="0" shapeId="0" xr:uid="{00000000-0006-0000-0300-000008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42" authorId="0" shapeId="0" xr:uid="{00000000-0006-0000-0300-000009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46" authorId="0" shapeId="0" xr:uid="{00000000-0006-0000-0300-00000A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50" authorId="0" shapeId="0" xr:uid="{00000000-0006-0000-0300-00000B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54" authorId="0" shapeId="0" xr:uid="{00000000-0006-0000-0300-00000C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Proyectos01</author>
  </authors>
  <commentList>
    <comment ref="A10" authorId="0" shapeId="0" xr:uid="{00000000-0006-0000-0400-000001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4" authorId="0" shapeId="0" xr:uid="{00000000-0006-0000-0400-000002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8" authorId="0" shapeId="0" xr:uid="{00000000-0006-0000-0400-000003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2" authorId="0" shapeId="0" xr:uid="{00000000-0006-0000-0400-000004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6" authorId="0" shapeId="0" xr:uid="{00000000-0006-0000-0400-000005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0" authorId="0" shapeId="0" xr:uid="{00000000-0006-0000-0400-000006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4" authorId="0" shapeId="0" xr:uid="{00000000-0006-0000-0400-000007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8" authorId="0" shapeId="0" xr:uid="{00000000-0006-0000-0400-000008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42" authorId="0" shapeId="0" xr:uid="{00000000-0006-0000-0400-000009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46" authorId="0" shapeId="0" xr:uid="{00000000-0006-0000-0400-00000A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50" authorId="0" shapeId="0" xr:uid="{00000000-0006-0000-0400-00000B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54" authorId="0" shapeId="0" xr:uid="{00000000-0006-0000-0400-00000C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</commentList>
</comments>
</file>

<file path=xl/sharedStrings.xml><?xml version="1.0" encoding="utf-8"?>
<sst xmlns="http://schemas.openxmlformats.org/spreadsheetml/2006/main" count="287" uniqueCount="123">
  <si>
    <t xml:space="preserve"> </t>
  </si>
  <si>
    <t>EURO</t>
  </si>
  <si>
    <t>TOTAL</t>
  </si>
  <si>
    <t>CUADRO 1.</t>
  </si>
  <si>
    <t>(EURO)</t>
  </si>
  <si>
    <t>(Divisa intermedia)</t>
  </si>
  <si>
    <t>(Divisa local)</t>
  </si>
  <si>
    <t>(Divisa local/EURO)</t>
  </si>
  <si>
    <t>Gastos de transacción</t>
  </si>
  <si>
    <t>Fecha</t>
  </si>
  <si>
    <t>Importe enviado</t>
  </si>
  <si>
    <t>Importe equivalente</t>
  </si>
  <si>
    <t>Importe recibido</t>
  </si>
  <si>
    <t>Importe cambiado</t>
  </si>
  <si>
    <t>(Div local/intermedia)</t>
  </si>
  <si>
    <t xml:space="preserve"> (A)</t>
  </si>
  <si>
    <t xml:space="preserve"> (B)</t>
  </si>
  <si>
    <t xml:space="preserve"> (D)</t>
  </si>
  <si>
    <t xml:space="preserve"> (E)</t>
  </si>
  <si>
    <t xml:space="preserve"> (F)</t>
  </si>
  <si>
    <t xml:space="preserve"> (G)</t>
  </si>
  <si>
    <t xml:space="preserve"> (H)</t>
  </si>
  <si>
    <t>EUR</t>
  </si>
  <si>
    <t>Divisa intermedia</t>
  </si>
  <si>
    <t>Divisa local</t>
  </si>
  <si>
    <t>SUBVENCION</t>
  </si>
  <si>
    <t>CONCEPTO</t>
  </si>
  <si>
    <t xml:space="preserve">APROBADA </t>
  </si>
  <si>
    <t>%</t>
  </si>
  <si>
    <t xml:space="preserve"> TOTAL COSTES DIRECTOS</t>
  </si>
  <si>
    <t>GASTOS REALIZADOS DESDE EL INICIO</t>
  </si>
  <si>
    <t>En el país de ejecución</t>
  </si>
  <si>
    <t>Divisa Intermedia</t>
  </si>
  <si>
    <t>Divisa Local</t>
  </si>
  <si>
    <t>EUROS equivalentes</t>
  </si>
  <si>
    <t>Grado</t>
  </si>
  <si>
    <t>ejecución</t>
  </si>
  <si>
    <t>COSTES DIRECTOS</t>
  </si>
  <si>
    <t>GASTOS REALIZADOS EN EL PERIODO 1</t>
  </si>
  <si>
    <t>GASTOS REALIZADOS EN EL PERIODO 2</t>
  </si>
  <si>
    <t>(Divisa /EURO)</t>
  </si>
  <si>
    <t>Concepto</t>
  </si>
  <si>
    <t>TOTAL COSTES DIRECTOS</t>
  </si>
  <si>
    <t>Nº Doc.</t>
  </si>
  <si>
    <t>Nº Ord.</t>
  </si>
  <si>
    <t>Div. Local</t>
  </si>
  <si>
    <t>Div. Interm.</t>
  </si>
  <si>
    <t>(A)</t>
  </si>
  <si>
    <t>(B)</t>
  </si>
  <si>
    <t>(D)</t>
  </si>
  <si>
    <t>(E)</t>
  </si>
  <si>
    <t>(F)</t>
  </si>
  <si>
    <t>(G)</t>
  </si>
  <si>
    <t>(H)</t>
  </si>
  <si>
    <t>(I)</t>
  </si>
  <si>
    <t>(J)</t>
  </si>
  <si>
    <t>(C)</t>
  </si>
  <si>
    <t>Cuadro 1.a: Resumen cambiario de los fondos transferidos al proyecto en el país de ejecución</t>
  </si>
  <si>
    <t>Cuadro 1.b: Resumen cambiario de los fondos recibidos por  el proyecto en el país de ejecución</t>
  </si>
  <si>
    <t xml:space="preserve"> (C)</t>
  </si>
  <si>
    <t>III. SEGUIMIENTO FINANCIERO</t>
  </si>
  <si>
    <t>RESUMEN CAMBIARIO DE LOS FONDOS DE LA SUBVENCION TRANSFERIDOS</t>
  </si>
  <si>
    <t>Gastos de transferencia</t>
  </si>
  <si>
    <t>(*) Subvención + intereses generados por la subvención</t>
  </si>
  <si>
    <t>(a)</t>
  </si>
  <si>
    <t>(b)</t>
  </si>
  <si>
    <t>(c)=(b)/(a)</t>
  </si>
  <si>
    <t>(d)</t>
  </si>
  <si>
    <t>(e)</t>
  </si>
  <si>
    <t>(f)</t>
  </si>
  <si>
    <t>(g)=(f)/(e)</t>
  </si>
  <si>
    <t>(h)=(g)*(c)</t>
  </si>
  <si>
    <t>Valor</t>
  </si>
  <si>
    <t>T/C obtenida</t>
  </si>
  <si>
    <t>INSERTAR FILA</t>
  </si>
  <si>
    <t>A.I.</t>
  </si>
  <si>
    <t>A.II.</t>
  </si>
  <si>
    <t>A.III.</t>
  </si>
  <si>
    <t>A.IV.</t>
  </si>
  <si>
    <t>A.V.</t>
  </si>
  <si>
    <t>A.VI.</t>
  </si>
  <si>
    <t>TOTAL GENERAL</t>
  </si>
  <si>
    <t>TOTAL COSTES INDIRECTOS</t>
  </si>
  <si>
    <t>Subtotal</t>
  </si>
  <si>
    <t xml:space="preserve">APROBADA * </t>
  </si>
  <si>
    <t xml:space="preserve"> Gastos de identificación</t>
  </si>
  <si>
    <t>Gastos de provisión de bienes y servicios, para la protección de comunidades y personas</t>
  </si>
  <si>
    <t>1. Gastos de fortalecimiento de organizaciones humanitarias. Entidad beneficiaria</t>
  </si>
  <si>
    <t xml:space="preserve">2. Gastos de fortalecimiento de organizaciones humanitarias. Socia local </t>
  </si>
  <si>
    <t xml:space="preserve">1. Gastos de testimonio, denuncia e incidencia. Locales y nacionales </t>
  </si>
  <si>
    <t>2. Gastos de testimonio, denuncia e incidencia. En la CAE</t>
  </si>
  <si>
    <t>3. Gastos de testimonio, denuncia e incidencia. Internacionales</t>
  </si>
  <si>
    <t xml:space="preserve">1. Gastos de personal. Personal local </t>
  </si>
  <si>
    <t xml:space="preserve">2. Gastos de personal. Personal expatriado </t>
  </si>
  <si>
    <t>Gastos de funcionamiento</t>
  </si>
  <si>
    <t>1. Gastos de evaluación y auditoría. Evaluación</t>
  </si>
  <si>
    <t>En la C.A.P.V. 
A nivel internacional</t>
  </si>
  <si>
    <t>Gastos de identificación</t>
  </si>
  <si>
    <t>A.I. Subtotal</t>
  </si>
  <si>
    <t>A.II. Subtotal</t>
  </si>
  <si>
    <t>A.III.1. Subtotal</t>
  </si>
  <si>
    <t>A.III.2. Subtotal</t>
  </si>
  <si>
    <t>A.IV.1. Subtotal</t>
  </si>
  <si>
    <t>A.IV.2. Subtotal</t>
  </si>
  <si>
    <t>A.IV.3. Subtotal</t>
  </si>
  <si>
    <t>A.V.1. Subtotal</t>
  </si>
  <si>
    <t>A.V.2. Subtotal</t>
  </si>
  <si>
    <t>A.VI. Subtotal</t>
  </si>
  <si>
    <t>A.VII.</t>
  </si>
  <si>
    <t>A.VII.1. Subtotal</t>
  </si>
  <si>
    <t xml:space="preserve"> 2. Gastos de evaluación y auditoría. Auditoría</t>
  </si>
  <si>
    <t>A.VII.2. Subtotal</t>
  </si>
  <si>
    <t>Partida presupuestaria</t>
  </si>
  <si>
    <t>Monto (€)</t>
  </si>
  <si>
    <t>2. Gastos de evaluación y auditoría. Auditoría.</t>
  </si>
  <si>
    <t>CUADRO 2.1</t>
  </si>
  <si>
    <t>CUADRO 2.2</t>
  </si>
  <si>
    <t>CUADRO 3.1</t>
  </si>
  <si>
    <t>CUADRO 3.2</t>
  </si>
  <si>
    <t>2. Gastos de evaluación y auditoría. Auditoría</t>
  </si>
  <si>
    <t>RELACIÓN DE GASTOS IMPUTADOS A LA SUBVENCIÓN DE LA AGENCIA VASCA DE COOPERACIÓN Y SOLIDARIDAD</t>
  </si>
  <si>
    <t xml:space="preserve">Los intereses generados por los fondos de la subvención de la eLankidetza han sido invertidos de la siguiente manera: </t>
  </si>
  <si>
    <t>REGISTRO DE FACTURAS IMPUTADAS A LA AGENCIA VASCA DE COOPERACIÓN Y SOLIDARIDAD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</si>
</sst>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P_t_s_-;\-* #,##0\ _P_t_s_-;_-* &quot;-&quot;\ _P_t_s_-;_-@_-"/>
    <numFmt numFmtId="165" formatCode="#,##0.000"/>
  </numFmts>
  <fonts count="23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i/>
      <sz val="10"/>
      <name val="Arial"/>
      <family val="2"/>
    </font>
    <font>
      <i/>
      <sz val="12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22"/>
      <name val="Arial"/>
      <family val="2"/>
    </font>
    <font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1" fillId="0" borderId="0"/>
  </cellStyleXfs>
  <cellXfs count="345">
    <xf numFmtId="0" fontId="0" fillId="0" borderId="0" xfId="0"/>
    <xf numFmtId="4" fontId="4" fillId="0" borderId="2" xfId="2" applyNumberFormat="1" applyFont="1" applyFill="1" applyBorder="1" applyProtection="1">
      <protection locked="0"/>
    </xf>
    <xf numFmtId="15" fontId="4" fillId="0" borderId="1" xfId="3" applyNumberFormat="1" applyFont="1" applyFill="1" applyBorder="1" applyAlignment="1" applyProtection="1">
      <alignment horizontal="left" vertical="top"/>
      <protection locked="0"/>
    </xf>
    <xf numFmtId="0" fontId="3" fillId="0" borderId="1" xfId="3" applyFont="1" applyFill="1" applyBorder="1" applyAlignment="1" applyProtection="1">
      <alignment vertical="top"/>
      <protection locked="0"/>
    </xf>
    <xf numFmtId="165" fontId="3" fillId="2" borderId="26" xfId="2" applyNumberFormat="1" applyFont="1" applyFill="1" applyBorder="1" applyAlignment="1" applyProtection="1">
      <alignment horizontal="center"/>
    </xf>
    <xf numFmtId="4" fontId="4" fillId="0" borderId="2" xfId="0" applyNumberFormat="1" applyFont="1" applyFill="1" applyBorder="1" applyProtection="1">
      <protection locked="0"/>
    </xf>
    <xf numFmtId="165" fontId="3" fillId="2" borderId="30" xfId="2" applyNumberFormat="1" applyFont="1" applyFill="1" applyBorder="1" applyAlignment="1" applyProtection="1">
      <alignment horizontal="center"/>
    </xf>
    <xf numFmtId="4" fontId="3" fillId="2" borderId="43" xfId="2" applyNumberFormat="1" applyFont="1" applyFill="1" applyBorder="1" applyAlignment="1" applyProtection="1">
      <alignment horizontal="right"/>
    </xf>
    <xf numFmtId="4" fontId="3" fillId="2" borderId="30" xfId="0" applyNumberFormat="1" applyFont="1" applyFill="1" applyBorder="1" applyProtection="1"/>
    <xf numFmtId="4" fontId="3" fillId="2" borderId="30" xfId="2" applyNumberFormat="1" applyFont="1" applyFill="1" applyBorder="1" applyProtection="1"/>
    <xf numFmtId="4" fontId="4" fillId="0" borderId="49" xfId="3" applyNumberFormat="1" applyFont="1" applyFill="1" applyBorder="1" applyAlignment="1" applyProtection="1">
      <alignment horizontal="right" vertical="top"/>
      <protection locked="0"/>
    </xf>
    <xf numFmtId="4" fontId="4" fillId="0" borderId="56" xfId="3" applyNumberFormat="1" applyFont="1" applyFill="1" applyBorder="1" applyAlignment="1" applyProtection="1">
      <alignment horizontal="right" vertical="top"/>
      <protection locked="0"/>
    </xf>
    <xf numFmtId="0" fontId="10" fillId="0" borderId="110" xfId="0" applyFont="1" applyBorder="1" applyAlignment="1" applyProtection="1">
      <alignment horizontal="center"/>
      <protection locked="0"/>
    </xf>
    <xf numFmtId="4" fontId="10" fillId="0" borderId="0" xfId="0" applyNumberFormat="1" applyFont="1" applyBorder="1" applyAlignment="1" applyProtection="1">
      <protection locked="0"/>
    </xf>
    <xf numFmtId="49" fontId="8" fillId="0" borderId="4" xfId="0" applyNumberFormat="1" applyFont="1" applyBorder="1" applyAlignment="1" applyProtection="1">
      <alignment horizontal="right"/>
      <protection locked="0"/>
    </xf>
    <xf numFmtId="49" fontId="8" fillId="0" borderId="111" xfId="0" applyNumberFormat="1" applyFont="1" applyBorder="1" applyAlignment="1" applyProtection="1">
      <alignment horizontal="right"/>
      <protection locked="0"/>
    </xf>
    <xf numFmtId="4" fontId="8" fillId="0" borderId="98" xfId="0" applyNumberFormat="1" applyFont="1" applyBorder="1" applyProtection="1">
      <protection locked="0"/>
    </xf>
    <xf numFmtId="0" fontId="8" fillId="0" borderId="0" xfId="0" applyFont="1" applyBorder="1" applyAlignment="1" applyProtection="1">
      <protection locked="0"/>
    </xf>
    <xf numFmtId="49" fontId="8" fillId="0" borderId="9" xfId="0" applyNumberFormat="1" applyFont="1" applyBorder="1" applyAlignment="1" applyProtection="1">
      <alignment horizontal="right"/>
      <protection locked="0"/>
    </xf>
    <xf numFmtId="4" fontId="8" fillId="0" borderId="17" xfId="0" applyNumberFormat="1" applyFont="1" applyBorder="1" applyProtection="1">
      <protection locked="0"/>
    </xf>
    <xf numFmtId="49" fontId="8" fillId="0" borderId="112" xfId="0" applyNumberFormat="1" applyFont="1" applyBorder="1" applyAlignment="1" applyProtection="1">
      <alignment horizontal="right"/>
      <protection locked="0"/>
    </xf>
    <xf numFmtId="49" fontId="8" fillId="0" borderId="23" xfId="0" applyNumberFormat="1" applyFont="1" applyBorder="1" applyAlignment="1" applyProtection="1">
      <alignment horizontal="right"/>
      <protection locked="0"/>
    </xf>
    <xf numFmtId="4" fontId="8" fillId="0" borderId="25" xfId="0" applyNumberFormat="1" applyFont="1" applyBorder="1" applyProtection="1"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Alignment="1" applyProtection="1">
      <alignment horizontal="right"/>
      <protection locked="0"/>
    </xf>
    <xf numFmtId="4" fontId="8" fillId="4" borderId="9" xfId="3" applyNumberFormat="1" applyFont="1" applyFill="1" applyBorder="1" applyProtection="1"/>
    <xf numFmtId="4" fontId="8" fillId="4" borderId="0" xfId="3" applyNumberFormat="1" applyFont="1" applyFill="1" applyBorder="1" applyProtection="1"/>
    <xf numFmtId="4" fontId="8" fillId="2" borderId="35" xfId="3" applyNumberFormat="1" applyFont="1" applyFill="1" applyBorder="1" applyProtection="1"/>
    <xf numFmtId="4" fontId="8" fillId="2" borderId="9" xfId="3" applyNumberFormat="1" applyFont="1" applyFill="1" applyBorder="1" applyProtection="1"/>
    <xf numFmtId="4" fontId="10" fillId="2" borderId="18" xfId="3" applyNumberFormat="1" applyFont="1" applyFill="1" applyBorder="1" applyAlignment="1" applyProtection="1">
      <alignment horizontal="center"/>
    </xf>
    <xf numFmtId="165" fontId="10" fillId="2" borderId="17" xfId="3" applyNumberFormat="1" applyFont="1" applyFill="1" applyBorder="1" applyAlignment="1" applyProtection="1">
      <alignment horizontal="left"/>
    </xf>
    <xf numFmtId="4" fontId="4" fillId="4" borderId="57" xfId="3" applyNumberFormat="1" applyFont="1" applyFill="1" applyBorder="1" applyAlignment="1" applyProtection="1">
      <alignment horizontal="right" vertical="top"/>
    </xf>
    <xf numFmtId="4" fontId="4" fillId="4" borderId="53" xfId="3" applyNumberFormat="1" applyFont="1" applyFill="1" applyBorder="1" applyAlignment="1" applyProtection="1">
      <alignment horizontal="right" vertical="top"/>
    </xf>
    <xf numFmtId="4" fontId="4" fillId="2" borderId="51" xfId="3" applyNumberFormat="1" applyFont="1" applyFill="1" applyBorder="1" applyAlignment="1" applyProtection="1">
      <alignment horizontal="right" vertical="top"/>
    </xf>
    <xf numFmtId="4" fontId="4" fillId="2" borderId="58" xfId="3" applyNumberFormat="1" applyFont="1" applyFill="1" applyBorder="1" applyAlignment="1" applyProtection="1">
      <alignment horizontal="right" vertical="top"/>
    </xf>
    <xf numFmtId="4" fontId="4" fillId="2" borderId="57" xfId="3" applyNumberFormat="1" applyFont="1" applyFill="1" applyBorder="1" applyAlignment="1" applyProtection="1">
      <alignment horizontal="right" vertical="top"/>
    </xf>
    <xf numFmtId="4" fontId="4" fillId="2" borderId="52" xfId="3" applyNumberFormat="1" applyFont="1" applyFill="1" applyBorder="1" applyAlignment="1" applyProtection="1">
      <alignment horizontal="right" vertical="top"/>
    </xf>
    <xf numFmtId="10" fontId="4" fillId="2" borderId="59" xfId="3" applyNumberFormat="1" applyFont="1" applyFill="1" applyBorder="1" applyAlignment="1" applyProtection="1">
      <alignment horizontal="right" vertical="top"/>
    </xf>
    <xf numFmtId="4" fontId="4" fillId="4" borderId="50" xfId="3" applyNumberFormat="1" applyFont="1" applyFill="1" applyBorder="1" applyAlignment="1" applyProtection="1">
      <alignment horizontal="right" vertical="top"/>
    </xf>
    <xf numFmtId="4" fontId="4" fillId="4" borderId="48" xfId="3" applyNumberFormat="1" applyFont="1" applyFill="1" applyBorder="1" applyAlignment="1" applyProtection="1">
      <alignment horizontal="right" vertical="top"/>
    </xf>
    <xf numFmtId="4" fontId="4" fillId="4" borderId="60" xfId="3" applyNumberFormat="1" applyFont="1" applyFill="1" applyBorder="1" applyAlignment="1" applyProtection="1">
      <alignment horizontal="right" vertical="top"/>
    </xf>
    <xf numFmtId="4" fontId="4" fillId="4" borderId="61" xfId="3" applyNumberFormat="1" applyFont="1" applyFill="1" applyBorder="1" applyAlignment="1" applyProtection="1">
      <alignment horizontal="right" vertical="top"/>
    </xf>
    <xf numFmtId="4" fontId="4" fillId="4" borderId="62" xfId="3" applyNumberFormat="1" applyFont="1" applyFill="1" applyBorder="1" applyAlignment="1" applyProtection="1">
      <alignment horizontal="right" vertical="top"/>
    </xf>
    <xf numFmtId="4" fontId="4" fillId="2" borderId="63" xfId="3" applyNumberFormat="1" applyFont="1" applyFill="1" applyBorder="1" applyAlignment="1" applyProtection="1">
      <alignment horizontal="right" vertical="top"/>
    </xf>
    <xf numFmtId="4" fontId="3" fillId="2" borderId="20" xfId="3" applyNumberFormat="1" applyFont="1" applyFill="1" applyBorder="1" applyAlignment="1" applyProtection="1">
      <alignment horizontal="right" vertical="center"/>
    </xf>
    <xf numFmtId="4" fontId="3" fillId="2" borderId="42" xfId="3" applyNumberFormat="1" applyFont="1" applyFill="1" applyBorder="1" applyAlignment="1" applyProtection="1">
      <alignment horizontal="right" vertical="center"/>
    </xf>
    <xf numFmtId="4" fontId="3" fillId="2" borderId="37" xfId="3" applyNumberFormat="1" applyFont="1" applyFill="1" applyBorder="1" applyAlignment="1" applyProtection="1">
      <alignment horizontal="right" vertical="center"/>
    </xf>
    <xf numFmtId="4" fontId="3" fillId="2" borderId="67" xfId="3" applyNumberFormat="1" applyFont="1" applyFill="1" applyBorder="1" applyAlignment="1" applyProtection="1">
      <alignment horizontal="right" vertical="top"/>
    </xf>
    <xf numFmtId="4" fontId="3" fillId="2" borderId="21" xfId="3" applyNumberFormat="1" applyFont="1" applyFill="1" applyBorder="1" applyAlignment="1" applyProtection="1">
      <alignment horizontal="right" vertical="center"/>
    </xf>
    <xf numFmtId="10" fontId="3" fillId="2" borderId="22" xfId="3" applyNumberFormat="1" applyFont="1" applyFill="1" applyBorder="1" applyAlignment="1" applyProtection="1">
      <alignment horizontal="right" vertical="center"/>
    </xf>
    <xf numFmtId="4" fontId="3" fillId="2" borderId="23" xfId="3" applyNumberFormat="1" applyFont="1" applyFill="1" applyBorder="1" applyAlignment="1" applyProtection="1">
      <alignment horizontal="right" vertical="center"/>
    </xf>
    <xf numFmtId="4" fontId="3" fillId="2" borderId="45" xfId="3" applyNumberFormat="1" applyFont="1" applyFill="1" applyBorder="1" applyAlignment="1" applyProtection="1">
      <alignment horizontal="right" vertical="center"/>
    </xf>
    <xf numFmtId="4" fontId="3" fillId="2" borderId="38" xfId="3" applyNumberFormat="1" applyFont="1" applyFill="1" applyBorder="1" applyAlignment="1" applyProtection="1">
      <alignment horizontal="right" vertical="center"/>
    </xf>
    <xf numFmtId="4" fontId="3" fillId="2" borderId="24" xfId="3" applyNumberFormat="1" applyFont="1" applyFill="1" applyBorder="1" applyAlignment="1" applyProtection="1">
      <alignment horizontal="right" vertical="center"/>
    </xf>
    <xf numFmtId="10" fontId="3" fillId="2" borderId="25" xfId="3" applyNumberFormat="1" applyFont="1" applyFill="1" applyBorder="1" applyAlignment="1" applyProtection="1">
      <alignment horizontal="right" vertical="center"/>
    </xf>
    <xf numFmtId="4" fontId="3" fillId="2" borderId="11" xfId="3" applyNumberFormat="1" applyFont="1" applyFill="1" applyBorder="1" applyAlignment="1" applyProtection="1">
      <alignment horizontal="right" vertical="center"/>
    </xf>
    <xf numFmtId="4" fontId="3" fillId="2" borderId="44" xfId="3" applyNumberFormat="1" applyFont="1" applyFill="1" applyBorder="1" applyAlignment="1" applyProtection="1">
      <alignment horizontal="right" vertical="center"/>
    </xf>
    <xf numFmtId="4" fontId="3" fillId="0" borderId="11" xfId="3" applyNumberFormat="1" applyFont="1" applyFill="1" applyBorder="1" applyAlignment="1" applyProtection="1">
      <alignment horizontal="right" vertical="center"/>
      <protection locked="0"/>
    </xf>
    <xf numFmtId="4" fontId="4" fillId="4" borderId="9" xfId="3" applyNumberFormat="1" applyFont="1" applyFill="1" applyBorder="1" applyProtection="1"/>
    <xf numFmtId="4" fontId="4" fillId="4" borderId="0" xfId="3" applyNumberFormat="1" applyFont="1" applyFill="1" applyBorder="1" applyProtection="1"/>
    <xf numFmtId="4" fontId="4" fillId="2" borderId="35" xfId="3" applyNumberFormat="1" applyFont="1" applyFill="1" applyBorder="1" applyProtection="1"/>
    <xf numFmtId="4" fontId="4" fillId="2" borderId="9" xfId="3" applyNumberFormat="1" applyFont="1" applyFill="1" applyBorder="1" applyProtection="1"/>
    <xf numFmtId="4" fontId="3" fillId="2" borderId="18" xfId="3" applyNumberFormat="1" applyFont="1" applyFill="1" applyBorder="1" applyAlignment="1" applyProtection="1">
      <alignment horizontal="center"/>
    </xf>
    <xf numFmtId="165" fontId="3" fillId="2" borderId="17" xfId="3" applyNumberFormat="1" applyFont="1" applyFill="1" applyBorder="1" applyAlignment="1" applyProtection="1">
      <alignment horizontal="left"/>
    </xf>
    <xf numFmtId="4" fontId="4" fillId="4" borderId="58" xfId="0" applyNumberFormat="1" applyFont="1" applyFill="1" applyBorder="1" applyAlignment="1" applyProtection="1">
      <alignment vertical="center"/>
    </xf>
    <xf numFmtId="4" fontId="4" fillId="4" borderId="52" xfId="0" applyNumberFormat="1" applyFont="1" applyFill="1" applyBorder="1" applyAlignment="1" applyProtection="1">
      <alignment vertical="center"/>
    </xf>
    <xf numFmtId="4" fontId="4" fillId="4" borderId="0" xfId="0" applyNumberFormat="1" applyFont="1" applyFill="1" applyAlignment="1" applyProtection="1">
      <alignment vertical="center"/>
    </xf>
    <xf numFmtId="4" fontId="3" fillId="2" borderId="20" xfId="3" applyNumberFormat="1" applyFont="1" applyFill="1" applyBorder="1" applyAlignment="1" applyProtection="1">
      <alignment vertical="center"/>
    </xf>
    <xf numFmtId="4" fontId="3" fillId="2" borderId="37" xfId="3" applyNumberFormat="1" applyFont="1" applyFill="1" applyBorder="1" applyAlignment="1" applyProtection="1">
      <alignment vertical="center"/>
    </xf>
    <xf numFmtId="4" fontId="3" fillId="2" borderId="21" xfId="3" applyNumberFormat="1" applyFont="1" applyFill="1" applyBorder="1" applyAlignment="1" applyProtection="1">
      <alignment vertical="center"/>
    </xf>
    <xf numFmtId="4" fontId="3" fillId="2" borderId="23" xfId="3" applyNumberFormat="1" applyFont="1" applyFill="1" applyBorder="1" applyAlignment="1" applyProtection="1">
      <alignment vertical="center"/>
    </xf>
    <xf numFmtId="4" fontId="3" fillId="2" borderId="24" xfId="3" applyNumberFormat="1" applyFont="1" applyFill="1" applyBorder="1" applyAlignment="1" applyProtection="1">
      <alignment vertical="center"/>
    </xf>
    <xf numFmtId="4" fontId="3" fillId="2" borderId="11" xfId="3" applyNumberFormat="1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horizontal="left"/>
      <protection locked="0"/>
    </xf>
    <xf numFmtId="0" fontId="4" fillId="0" borderId="65" xfId="0" applyFont="1" applyBorder="1" applyProtection="1">
      <protection locked="0"/>
    </xf>
    <xf numFmtId="0" fontId="14" fillId="0" borderId="0" xfId="3" quotePrefix="1" applyFont="1" applyAlignment="1" applyProtection="1">
      <alignment horizontal="left"/>
      <protection locked="0"/>
    </xf>
    <xf numFmtId="164" fontId="8" fillId="0" borderId="0" xfId="2" applyFont="1" applyBorder="1" applyProtection="1">
      <protection locked="0"/>
    </xf>
    <xf numFmtId="0" fontId="8" fillId="0" borderId="0" xfId="3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3" quotePrefix="1" applyFont="1" applyBorder="1" applyAlignment="1" applyProtection="1">
      <alignment horizontal="left"/>
      <protection locked="0"/>
    </xf>
    <xf numFmtId="0" fontId="4" fillId="0" borderId="0" xfId="3" applyFont="1" applyBorder="1" applyAlignment="1" applyProtection="1">
      <alignment horizontal="left"/>
      <protection locked="0"/>
    </xf>
    <xf numFmtId="164" fontId="4" fillId="0" borderId="0" xfId="2" applyFont="1" applyBorder="1" applyProtection="1">
      <protection locked="0"/>
    </xf>
    <xf numFmtId="0" fontId="13" fillId="0" borderId="0" xfId="3" applyFont="1" applyProtection="1">
      <protection locked="0"/>
    </xf>
    <xf numFmtId="0" fontId="4" fillId="0" borderId="0" xfId="3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3" quotePrefix="1" applyFont="1" applyAlignment="1" applyProtection="1">
      <alignment horizontal="left"/>
      <protection locked="0"/>
    </xf>
    <xf numFmtId="0" fontId="15" fillId="0" borderId="0" xfId="3" applyFont="1" applyAlignment="1" applyProtection="1">
      <alignment horizontal="left"/>
      <protection locked="0"/>
    </xf>
    <xf numFmtId="4" fontId="4" fillId="0" borderId="0" xfId="2" applyNumberFormat="1" applyFont="1" applyBorder="1" applyProtection="1">
      <protection locked="0"/>
    </xf>
    <xf numFmtId="0" fontId="13" fillId="0" borderId="0" xfId="0" applyFont="1" applyProtection="1">
      <protection locked="0"/>
    </xf>
    <xf numFmtId="0" fontId="4" fillId="0" borderId="0" xfId="3" applyFont="1" applyAlignment="1" applyProtection="1">
      <alignment horizontal="left"/>
      <protection locked="0"/>
    </xf>
    <xf numFmtId="165" fontId="4" fillId="0" borderId="0" xfId="3" applyNumberFormat="1" applyFont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22" fillId="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0" fontId="8" fillId="0" borderId="0" xfId="0" applyFont="1" applyFill="1" applyBorder="1" applyProtection="1">
      <protection locked="0"/>
    </xf>
    <xf numFmtId="0" fontId="4" fillId="0" borderId="0" xfId="4" applyFont="1" applyAlignment="1" applyProtection="1">
      <alignment horizontal="center" vertical="top"/>
      <protection locked="0"/>
    </xf>
    <xf numFmtId="0" fontId="3" fillId="0" borderId="0" xfId="4" applyFont="1" applyAlignment="1" applyProtection="1">
      <alignment horizontal="left" vertical="top"/>
      <protection locked="0"/>
    </xf>
    <xf numFmtId="0" fontId="4" fillId="0" borderId="1" xfId="4" quotePrefix="1" applyFont="1" applyBorder="1" applyAlignment="1" applyProtection="1">
      <alignment horizontal="center" vertical="top"/>
      <protection locked="0"/>
    </xf>
    <xf numFmtId="0" fontId="4" fillId="0" borderId="1" xfId="4" applyFont="1" applyBorder="1" applyAlignment="1" applyProtection="1">
      <alignment vertical="top"/>
      <protection locked="0"/>
    </xf>
    <xf numFmtId="0" fontId="4" fillId="0" borderId="1" xfId="4" applyFont="1" applyBorder="1" applyAlignment="1" applyProtection="1">
      <alignment horizontal="center" vertical="top"/>
      <protection locked="0"/>
    </xf>
    <xf numFmtId="0" fontId="4" fillId="0" borderId="0" xfId="4" applyFont="1" applyAlignment="1" applyProtection="1">
      <alignment horizontal="left" vertical="top"/>
      <protection locked="0"/>
    </xf>
    <xf numFmtId="0" fontId="4" fillId="0" borderId="0" xfId="4" quotePrefix="1" applyFont="1" applyAlignment="1" applyProtection="1">
      <alignment horizontal="center" vertical="top"/>
      <protection locked="0"/>
    </xf>
    <xf numFmtId="0" fontId="8" fillId="0" borderId="0" xfId="4" applyFont="1" applyAlignment="1" applyProtection="1">
      <alignment horizontal="center" vertical="top"/>
      <protection locked="0"/>
    </xf>
    <xf numFmtId="0" fontId="8" fillId="0" borderId="0" xfId="4" applyFont="1" applyAlignment="1" applyProtection="1">
      <alignment horizontal="left" vertical="top"/>
      <protection locked="0"/>
    </xf>
    <xf numFmtId="0" fontId="10" fillId="0" borderId="0" xfId="4" applyFont="1" applyAlignment="1" applyProtection="1">
      <alignment horizontal="center" vertical="top"/>
      <protection locked="0"/>
    </xf>
    <xf numFmtId="0" fontId="3" fillId="0" borderId="40" xfId="4" applyFont="1" applyBorder="1" applyAlignment="1" applyProtection="1">
      <alignment horizontal="center" vertical="top"/>
      <protection locked="0"/>
    </xf>
    <xf numFmtId="0" fontId="3" fillId="0" borderId="41" xfId="4" applyFont="1" applyBorder="1" applyAlignment="1" applyProtection="1">
      <alignment horizontal="center" vertical="top"/>
      <protection locked="0"/>
    </xf>
    <xf numFmtId="0" fontId="3" fillId="0" borderId="0" xfId="4" applyFont="1" applyBorder="1" applyAlignment="1" applyProtection="1">
      <alignment horizontal="center" vertical="top"/>
      <protection locked="0"/>
    </xf>
    <xf numFmtId="0" fontId="3" fillId="0" borderId="4" xfId="4" applyFont="1" applyBorder="1" applyAlignment="1" applyProtection="1">
      <alignment horizontal="left" vertical="top"/>
      <protection locked="0"/>
    </xf>
    <xf numFmtId="0" fontId="3" fillId="0" borderId="3" xfId="4" applyFont="1" applyBorder="1" applyAlignment="1" applyProtection="1">
      <alignment horizontal="left" vertical="top"/>
      <protection locked="0"/>
    </xf>
    <xf numFmtId="14" fontId="3" fillId="0" borderId="18" xfId="4" applyNumberFormat="1" applyFont="1" applyBorder="1" applyAlignment="1" applyProtection="1">
      <alignment horizontal="center" vertical="top"/>
      <protection locked="0"/>
    </xf>
    <xf numFmtId="4" fontId="3" fillId="0" borderId="18" xfId="4" applyNumberFormat="1" applyFont="1" applyBorder="1" applyAlignment="1" applyProtection="1">
      <alignment horizontal="right" vertical="top"/>
      <protection locked="0"/>
    </xf>
    <xf numFmtId="4" fontId="3" fillId="0" borderId="17" xfId="4" applyNumberFormat="1" applyFont="1" applyBorder="1" applyAlignment="1" applyProtection="1">
      <alignment horizontal="right" vertical="top"/>
      <protection locked="0"/>
    </xf>
    <xf numFmtId="0" fontId="3" fillId="0" borderId="94" xfId="4" applyFont="1" applyBorder="1" applyAlignment="1" applyProtection="1">
      <alignment horizontal="left" vertical="top"/>
      <protection locked="0"/>
    </xf>
    <xf numFmtId="0" fontId="8" fillId="0" borderId="0" xfId="4" applyFont="1" applyBorder="1" applyAlignment="1" applyProtection="1">
      <alignment horizontal="center" vertical="top"/>
      <protection locked="0"/>
    </xf>
    <xf numFmtId="0" fontId="8" fillId="0" borderId="94" xfId="4" applyFont="1" applyBorder="1" applyAlignment="1" applyProtection="1">
      <alignment horizontal="left" vertical="top"/>
      <protection locked="0"/>
    </xf>
    <xf numFmtId="0" fontId="4" fillId="0" borderId="0" xfId="4" applyFont="1" applyBorder="1" applyAlignment="1" applyProtection="1">
      <alignment horizontal="center" vertical="top"/>
      <protection locked="0"/>
    </xf>
    <xf numFmtId="14" fontId="4" fillId="0" borderId="18" xfId="4" applyNumberFormat="1" applyFont="1" applyBorder="1" applyAlignment="1" applyProtection="1">
      <alignment horizontal="center" vertical="top"/>
      <protection locked="0"/>
    </xf>
    <xf numFmtId="4" fontId="4" fillId="0" borderId="18" xfId="4" applyNumberFormat="1" applyFont="1" applyBorder="1" applyAlignment="1" applyProtection="1">
      <alignment horizontal="right" vertical="top"/>
      <protection locked="0"/>
    </xf>
    <xf numFmtId="4" fontId="4" fillId="0" borderId="17" xfId="4" applyNumberFormat="1" applyFont="1" applyBorder="1" applyAlignment="1" applyProtection="1">
      <alignment horizontal="right" vertical="top"/>
      <protection locked="0"/>
    </xf>
    <xf numFmtId="0" fontId="21" fillId="3" borderId="11" xfId="3" applyFont="1" applyFill="1" applyBorder="1" applyAlignment="1" applyProtection="1">
      <alignment horizontal="center" vertical="top"/>
      <protection locked="0"/>
    </xf>
    <xf numFmtId="0" fontId="4" fillId="0" borderId="95" xfId="4" applyFont="1" applyBorder="1" applyAlignment="1" applyProtection="1">
      <alignment horizontal="left" vertical="top"/>
      <protection locked="0"/>
    </xf>
    <xf numFmtId="0" fontId="4" fillId="0" borderId="94" xfId="4" applyFont="1" applyBorder="1" applyAlignment="1" applyProtection="1">
      <alignment horizontal="left" vertical="top"/>
      <protection locked="0"/>
    </xf>
    <xf numFmtId="0" fontId="4" fillId="0" borderId="93" xfId="4" applyFont="1" applyBorder="1" applyAlignment="1" applyProtection="1">
      <alignment horizontal="left" vertical="top"/>
      <protection locked="0"/>
    </xf>
    <xf numFmtId="0" fontId="3" fillId="0" borderId="97" xfId="4" applyFont="1" applyBorder="1" applyAlignment="1" applyProtection="1">
      <alignment horizontal="center" vertical="top"/>
      <protection locked="0"/>
    </xf>
    <xf numFmtId="14" fontId="3" fillId="0" borderId="10" xfId="4" applyNumberFormat="1" applyFont="1" applyBorder="1" applyAlignment="1" applyProtection="1">
      <alignment horizontal="center" vertical="top"/>
      <protection locked="0"/>
    </xf>
    <xf numFmtId="4" fontId="3" fillId="0" borderId="10" xfId="4" applyNumberFormat="1" applyFont="1" applyBorder="1" applyAlignment="1" applyProtection="1">
      <alignment horizontal="right" vertical="top"/>
      <protection locked="0"/>
    </xf>
    <xf numFmtId="4" fontId="3" fillId="0" borderId="98" xfId="4" applyNumberFormat="1" applyFont="1" applyBorder="1" applyAlignment="1" applyProtection="1">
      <alignment horizontal="right" vertical="top"/>
      <protection locked="0"/>
    </xf>
    <xf numFmtId="0" fontId="4" fillId="0" borderId="76" xfId="4" applyFont="1" applyBorder="1" applyAlignment="1" applyProtection="1">
      <alignment horizontal="center" vertical="top"/>
      <protection locked="0"/>
    </xf>
    <xf numFmtId="14" fontId="4" fillId="0" borderId="78" xfId="4" applyNumberFormat="1" applyFont="1" applyBorder="1" applyAlignment="1" applyProtection="1">
      <alignment horizontal="center" vertical="top"/>
      <protection locked="0"/>
    </xf>
    <xf numFmtId="4" fontId="4" fillId="0" borderId="78" xfId="4" applyNumberFormat="1" applyFont="1" applyBorder="1" applyAlignment="1" applyProtection="1">
      <alignment horizontal="right" vertical="top"/>
      <protection locked="0"/>
    </xf>
    <xf numFmtId="4" fontId="4" fillId="0" borderId="100" xfId="4" applyNumberFormat="1" applyFont="1" applyBorder="1" applyAlignment="1" applyProtection="1">
      <alignment horizontal="right" vertical="top"/>
      <protection locked="0"/>
    </xf>
    <xf numFmtId="0" fontId="3" fillId="0" borderId="0" xfId="4" applyFont="1" applyAlignment="1" applyProtection="1">
      <alignment horizontal="center" vertical="top"/>
      <protection locked="0"/>
    </xf>
    <xf numFmtId="0" fontId="3" fillId="0" borderId="96" xfId="4" applyFont="1" applyBorder="1" applyAlignment="1" applyProtection="1">
      <alignment horizontal="left" vertical="top"/>
      <protection locked="0"/>
    </xf>
    <xf numFmtId="0" fontId="3" fillId="0" borderId="96" xfId="4" applyFont="1" applyBorder="1" applyAlignment="1" applyProtection="1">
      <alignment vertical="top"/>
      <protection locked="0"/>
    </xf>
    <xf numFmtId="0" fontId="21" fillId="0" borderId="0" xfId="3" applyFont="1" applyFill="1" applyBorder="1" applyAlignment="1" applyProtection="1">
      <alignment horizontal="center" vertical="top"/>
      <protection locked="0"/>
    </xf>
    <xf numFmtId="0" fontId="8" fillId="0" borderId="0" xfId="4" applyFont="1" applyFill="1" applyBorder="1" applyAlignment="1" applyProtection="1">
      <alignment horizontal="center" vertical="top"/>
      <protection locked="0"/>
    </xf>
    <xf numFmtId="0" fontId="8" fillId="0" borderId="102" xfId="4" applyFont="1" applyBorder="1" applyAlignment="1" applyProtection="1">
      <alignment horizontal="left" vertical="top"/>
      <protection locked="0"/>
    </xf>
    <xf numFmtId="0" fontId="3" fillId="4" borderId="28" xfId="4" applyFont="1" applyFill="1" applyBorder="1" applyAlignment="1" applyProtection="1">
      <alignment horizontal="left" vertical="top"/>
      <protection locked="0"/>
    </xf>
    <xf numFmtId="0" fontId="3" fillId="4" borderId="72" xfId="4" applyFont="1" applyFill="1" applyBorder="1" applyAlignment="1" applyProtection="1">
      <alignment horizontal="left" vertical="top"/>
      <protection locked="0"/>
    </xf>
    <xf numFmtId="0" fontId="3" fillId="0" borderId="107" xfId="4" applyFont="1" applyBorder="1" applyAlignment="1" applyProtection="1">
      <alignment horizontal="left" vertical="top"/>
      <protection locked="0"/>
    </xf>
    <xf numFmtId="0" fontId="8" fillId="0" borderId="0" xfId="4" quotePrefix="1" applyFont="1" applyBorder="1" applyAlignment="1" applyProtection="1">
      <alignment horizontal="left" vertical="top"/>
      <protection locked="0"/>
    </xf>
    <xf numFmtId="4" fontId="4" fillId="4" borderId="47" xfId="4" applyNumberFormat="1" applyFont="1" applyFill="1" applyBorder="1" applyAlignment="1" applyProtection="1">
      <alignment horizontal="right" vertical="top"/>
    </xf>
    <xf numFmtId="4" fontId="4" fillId="4" borderId="19" xfId="4" applyNumberFormat="1" applyFont="1" applyFill="1" applyBorder="1" applyAlignment="1" applyProtection="1">
      <alignment horizontal="right" vertical="top"/>
    </xf>
    <xf numFmtId="4" fontId="4" fillId="4" borderId="18" xfId="4" applyNumberFormat="1" applyFont="1" applyFill="1" applyBorder="1" applyAlignment="1" applyProtection="1">
      <alignment horizontal="right" vertical="top"/>
    </xf>
    <xf numFmtId="4" fontId="4" fillId="4" borderId="17" xfId="4" applyNumberFormat="1" applyFont="1" applyFill="1" applyBorder="1" applyAlignment="1" applyProtection="1">
      <alignment horizontal="right" vertical="top"/>
    </xf>
    <xf numFmtId="4" fontId="3" fillId="4" borderId="105" xfId="4" applyNumberFormat="1" applyFont="1" applyFill="1" applyBorder="1" applyAlignment="1" applyProtection="1">
      <alignment horizontal="right" vertical="top"/>
    </xf>
    <xf numFmtId="4" fontId="3" fillId="4" borderId="106" xfId="4" applyNumberFormat="1" applyFont="1" applyFill="1" applyBorder="1" applyAlignment="1" applyProtection="1">
      <alignment horizontal="right" vertical="top"/>
    </xf>
    <xf numFmtId="0" fontId="4" fillId="0" borderId="0" xfId="4" applyFont="1" applyAlignment="1" applyProtection="1">
      <alignment horizontal="center"/>
      <protection locked="0"/>
    </xf>
    <xf numFmtId="0" fontId="3" fillId="0" borderId="0" xfId="4" applyFont="1" applyAlignment="1" applyProtection="1">
      <alignment horizontal="left"/>
      <protection locked="0"/>
    </xf>
    <xf numFmtId="0" fontId="4" fillId="0" borderId="1" xfId="4" quotePrefix="1" applyFont="1" applyBorder="1" applyAlignment="1" applyProtection="1">
      <alignment horizontal="center"/>
      <protection locked="0"/>
    </xf>
    <xf numFmtId="0" fontId="4" fillId="0" borderId="1" xfId="4" applyFont="1" applyBorder="1" applyProtection="1">
      <protection locked="0"/>
    </xf>
    <xf numFmtId="0" fontId="4" fillId="0" borderId="1" xfId="4" applyFont="1" applyBorder="1" applyAlignment="1" applyProtection="1">
      <alignment horizontal="center"/>
      <protection locked="0"/>
    </xf>
    <xf numFmtId="0" fontId="4" fillId="0" borderId="0" xfId="4" applyFont="1" applyAlignment="1" applyProtection="1">
      <alignment horizontal="left"/>
      <protection locked="0"/>
    </xf>
    <xf numFmtId="0" fontId="4" fillId="0" borderId="0" xfId="4" quotePrefix="1" applyFont="1" applyAlignment="1" applyProtection="1">
      <alignment horizontal="center"/>
      <protection locked="0"/>
    </xf>
    <xf numFmtId="0" fontId="8" fillId="0" borderId="0" xfId="4" applyFont="1" applyAlignment="1" applyProtection="1">
      <alignment horizontal="center"/>
      <protection locked="0"/>
    </xf>
    <xf numFmtId="0" fontId="8" fillId="0" borderId="0" xfId="4" applyFont="1" applyAlignment="1" applyProtection="1">
      <alignment horizontal="left"/>
      <protection locked="0"/>
    </xf>
    <xf numFmtId="0" fontId="10" fillId="0" borderId="0" xfId="4" applyFont="1" applyAlignment="1" applyProtection="1">
      <alignment horizontal="center"/>
      <protection locked="0"/>
    </xf>
    <xf numFmtId="0" fontId="3" fillId="0" borderId="40" xfId="4" applyFont="1" applyBorder="1" applyAlignment="1" applyProtection="1">
      <alignment horizontal="center"/>
      <protection locked="0"/>
    </xf>
    <xf numFmtId="0" fontId="3" fillId="0" borderId="41" xfId="4" applyFont="1" applyBorder="1" applyAlignment="1" applyProtection="1">
      <alignment horizontal="center"/>
      <protection locked="0"/>
    </xf>
    <xf numFmtId="0" fontId="3" fillId="0" borderId="0" xfId="4" applyFont="1" applyBorder="1" applyAlignment="1" applyProtection="1">
      <alignment horizontal="center"/>
      <protection locked="0"/>
    </xf>
    <xf numFmtId="0" fontId="3" fillId="0" borderId="4" xfId="4" applyFont="1" applyBorder="1" applyAlignment="1" applyProtection="1">
      <alignment horizontal="left"/>
      <protection locked="0"/>
    </xf>
    <xf numFmtId="0" fontId="3" fillId="0" borderId="3" xfId="4" applyFont="1" applyBorder="1" applyAlignment="1" applyProtection="1">
      <alignment horizontal="left"/>
      <protection locked="0"/>
    </xf>
    <xf numFmtId="14" fontId="3" fillId="0" borderId="18" xfId="4" applyNumberFormat="1" applyFont="1" applyBorder="1" applyAlignment="1" applyProtection="1">
      <alignment horizontal="center"/>
      <protection locked="0"/>
    </xf>
    <xf numFmtId="4" fontId="3" fillId="0" borderId="18" xfId="4" applyNumberFormat="1" applyFont="1" applyBorder="1" applyAlignment="1" applyProtection="1">
      <alignment horizontal="right"/>
      <protection locked="0"/>
    </xf>
    <xf numFmtId="4" fontId="3" fillId="0" borderId="17" xfId="4" applyNumberFormat="1" applyFont="1" applyBorder="1" applyAlignment="1" applyProtection="1">
      <alignment horizontal="right"/>
      <protection locked="0"/>
    </xf>
    <xf numFmtId="0" fontId="8" fillId="0" borderId="0" xfId="4" applyFont="1" applyBorder="1" applyAlignment="1" applyProtection="1">
      <alignment horizontal="center"/>
      <protection locked="0"/>
    </xf>
    <xf numFmtId="0" fontId="4" fillId="0" borderId="0" xfId="4" applyFont="1" applyBorder="1" applyAlignment="1" applyProtection="1">
      <alignment horizontal="center"/>
      <protection locked="0"/>
    </xf>
    <xf numFmtId="14" fontId="4" fillId="0" borderId="18" xfId="4" applyNumberFormat="1" applyFont="1" applyBorder="1" applyAlignment="1" applyProtection="1">
      <alignment horizontal="center"/>
      <protection locked="0"/>
    </xf>
    <xf numFmtId="4" fontId="4" fillId="0" borderId="18" xfId="4" applyNumberFormat="1" applyFont="1" applyBorder="1" applyAlignment="1" applyProtection="1">
      <alignment horizontal="right"/>
      <protection locked="0"/>
    </xf>
    <xf numFmtId="4" fontId="4" fillId="0" borderId="17" xfId="4" applyNumberFormat="1" applyFont="1" applyBorder="1" applyAlignment="1" applyProtection="1">
      <alignment horizontal="right"/>
      <protection locked="0"/>
    </xf>
    <xf numFmtId="0" fontId="21" fillId="3" borderId="11" xfId="3" applyFont="1" applyFill="1" applyBorder="1" applyAlignment="1" applyProtection="1">
      <alignment horizontal="center"/>
      <protection locked="0"/>
    </xf>
    <xf numFmtId="0" fontId="3" fillId="0" borderId="0" xfId="4" applyFont="1" applyAlignment="1" applyProtection="1">
      <alignment horizontal="center"/>
      <protection locked="0"/>
    </xf>
    <xf numFmtId="0" fontId="8" fillId="0" borderId="0" xfId="4" quotePrefix="1" applyFont="1" applyAlignment="1" applyProtection="1">
      <alignment horizontal="left"/>
      <protection locked="0"/>
    </xf>
    <xf numFmtId="4" fontId="4" fillId="4" borderId="47" xfId="4" applyNumberFormat="1" applyFont="1" applyFill="1" applyBorder="1" applyAlignment="1" applyProtection="1">
      <alignment horizontal="right"/>
    </xf>
    <xf numFmtId="4" fontId="4" fillId="4" borderId="19" xfId="4" applyNumberFormat="1" applyFont="1" applyFill="1" applyBorder="1" applyAlignment="1" applyProtection="1">
      <alignment horizontal="right"/>
    </xf>
    <xf numFmtId="14" fontId="4" fillId="0" borderId="4" xfId="3" applyNumberFormat="1" applyFont="1" applyFill="1" applyBorder="1" applyAlignment="1" applyProtection="1">
      <alignment horizontal="left" vertical="center" wrapText="1"/>
      <protection locked="0"/>
    </xf>
    <xf numFmtId="14" fontId="4" fillId="0" borderId="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5" xfId="3" applyNumberFormat="1" applyFont="1" applyBorder="1" applyAlignment="1" applyProtection="1">
      <alignment horizontal="left" vertical="center" wrapText="1"/>
      <protection locked="0"/>
    </xf>
    <xf numFmtId="0" fontId="3" fillId="0" borderId="3" xfId="4" applyFont="1" applyFill="1" applyBorder="1" applyAlignment="1" applyProtection="1">
      <alignment horizontal="left" vertical="center" wrapText="1"/>
      <protection locked="0"/>
    </xf>
    <xf numFmtId="0" fontId="8" fillId="0" borderId="3" xfId="4" applyFont="1" applyFill="1" applyBorder="1" applyAlignment="1" applyProtection="1">
      <alignment horizontal="left" vertical="center" wrapText="1"/>
      <protection locked="0"/>
    </xf>
    <xf numFmtId="0" fontId="4" fillId="4" borderId="46" xfId="4" applyFont="1" applyFill="1" applyBorder="1" applyAlignment="1" applyProtection="1">
      <alignment horizontal="left" vertical="center" wrapText="1"/>
      <protection locked="0"/>
    </xf>
    <xf numFmtId="0" fontId="3" fillId="0" borderId="3" xfId="4" applyFont="1" applyBorder="1" applyAlignment="1" applyProtection="1">
      <alignment horizontal="left" vertical="center" wrapText="1"/>
      <protection locked="0"/>
    </xf>
    <xf numFmtId="0" fontId="8" fillId="0" borderId="3" xfId="4" applyFont="1" applyBorder="1" applyAlignment="1" applyProtection="1">
      <alignment horizontal="left" vertical="center" wrapText="1"/>
      <protection locked="0"/>
    </xf>
    <xf numFmtId="0" fontId="8" fillId="0" borderId="99" xfId="4" applyFont="1" applyBorder="1" applyAlignment="1" applyProtection="1">
      <alignment horizontal="left" vertical="center" wrapText="1"/>
      <protection locked="0"/>
    </xf>
    <xf numFmtId="0" fontId="3" fillId="0" borderId="101" xfId="4" applyFont="1" applyBorder="1" applyAlignment="1" applyProtection="1">
      <alignment horizontal="left" vertical="center" wrapText="1"/>
      <protection locked="0"/>
    </xf>
    <xf numFmtId="0" fontId="7" fillId="0" borderId="0" xfId="0" applyFont="1" applyProtection="1">
      <protection locked="0"/>
    </xf>
    <xf numFmtId="0" fontId="3" fillId="0" borderId="0" xfId="3" applyFont="1" applyProtection="1">
      <protection locked="0"/>
    </xf>
    <xf numFmtId="0" fontId="3" fillId="0" borderId="1" xfId="3" applyFont="1" applyBorder="1" applyAlignment="1" applyProtection="1">
      <alignment horizontal="left"/>
      <protection locked="0"/>
    </xf>
    <xf numFmtId="0" fontId="4" fillId="0" borderId="1" xfId="3" applyFont="1" applyBorder="1" applyProtection="1">
      <protection locked="0"/>
    </xf>
    <xf numFmtId="0" fontId="5" fillId="0" borderId="0" xfId="3" applyFont="1" applyAlignment="1" applyProtection="1">
      <alignment horizontal="left"/>
      <protection locked="0"/>
    </xf>
    <xf numFmtId="0" fontId="10" fillId="0" borderId="7" xfId="3" applyFont="1" applyBorder="1" applyAlignment="1" applyProtection="1">
      <alignment horizontal="center"/>
      <protection locked="0"/>
    </xf>
    <xf numFmtId="0" fontId="10" fillId="2" borderId="13" xfId="3" applyFont="1" applyFill="1" applyBorder="1" applyAlignment="1" applyProtection="1">
      <alignment horizontal="center"/>
      <protection locked="0"/>
    </xf>
    <xf numFmtId="0" fontId="12" fillId="0" borderId="2" xfId="3" applyFont="1" applyBorder="1" applyAlignment="1" applyProtection="1">
      <alignment horizontal="center" vertical="top"/>
      <protection locked="0"/>
    </xf>
    <xf numFmtId="0" fontId="10" fillId="2" borderId="14" xfId="3" applyFont="1" applyFill="1" applyBorder="1" applyAlignment="1" applyProtection="1">
      <alignment horizontal="center" vertical="top"/>
      <protection locked="0"/>
    </xf>
    <xf numFmtId="0" fontId="8" fillId="0" borderId="6" xfId="3" applyFont="1" applyBorder="1" applyProtection="1">
      <protection locked="0"/>
    </xf>
    <xf numFmtId="0" fontId="9" fillId="0" borderId="27" xfId="3" applyFont="1" applyBorder="1" applyAlignment="1" applyProtection="1">
      <alignment horizontal="center"/>
      <protection locked="0"/>
    </xf>
    <xf numFmtId="0" fontId="8" fillId="2" borderId="15" xfId="3" applyFont="1" applyFill="1" applyBorder="1" applyAlignment="1" applyProtection="1">
      <alignment horizontal="center"/>
      <protection locked="0"/>
    </xf>
    <xf numFmtId="14" fontId="10" fillId="0" borderId="28" xfId="3" applyNumberFormat="1" applyFont="1" applyBorder="1" applyAlignment="1" applyProtection="1">
      <alignment horizontal="center"/>
      <protection locked="0"/>
    </xf>
    <xf numFmtId="0" fontId="8" fillId="0" borderId="0" xfId="3" applyFont="1" applyAlignment="1" applyProtection="1">
      <alignment horizontal="right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2" borderId="7" xfId="3" applyFont="1" applyFill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2" xfId="3" applyFont="1" applyBorder="1" applyAlignment="1" applyProtection="1">
      <alignment horizontal="center"/>
      <protection locked="0"/>
    </xf>
    <xf numFmtId="0" fontId="12" fillId="2" borderId="2" xfId="3" applyFont="1" applyFill="1" applyBorder="1" applyAlignment="1" applyProtection="1">
      <alignment horizontal="center"/>
      <protection locked="0"/>
    </xf>
    <xf numFmtId="0" fontId="12" fillId="2" borderId="14" xfId="3" applyFont="1" applyFill="1" applyBorder="1" applyAlignment="1" applyProtection="1">
      <alignment horizontal="center"/>
      <protection locked="0"/>
    </xf>
    <xf numFmtId="0" fontId="8" fillId="0" borderId="6" xfId="3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8" xfId="3" applyFont="1" applyBorder="1" applyAlignment="1" applyProtection="1">
      <alignment horizontal="center"/>
      <protection locked="0"/>
    </xf>
    <xf numFmtId="0" fontId="9" fillId="2" borderId="8" xfId="3" applyFont="1" applyFill="1" applyBorder="1" applyAlignment="1" applyProtection="1">
      <alignment horizontal="center"/>
      <protection locked="0"/>
    </xf>
    <xf numFmtId="0" fontId="9" fillId="2" borderId="15" xfId="3" applyFont="1" applyFill="1" applyBorder="1" applyAlignment="1" applyProtection="1">
      <alignment horizontal="center"/>
      <protection locked="0"/>
    </xf>
    <xf numFmtId="14" fontId="10" fillId="0" borderId="29" xfId="3" applyNumberFormat="1" applyFont="1" applyFill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65" fontId="4" fillId="2" borderId="14" xfId="2" applyNumberFormat="1" applyFont="1" applyFill="1" applyBorder="1" applyAlignment="1" applyProtection="1">
      <alignment horizontal="center"/>
      <protection locked="0"/>
    </xf>
    <xf numFmtId="165" fontId="4" fillId="2" borderId="2" xfId="2" applyNumberFormat="1" applyFont="1" applyFill="1" applyBorder="1" applyAlignment="1" applyProtection="1">
      <alignment horizontal="center"/>
      <protection locked="0"/>
    </xf>
    <xf numFmtId="0" fontId="6" fillId="0" borderId="0" xfId="3" applyFont="1" applyFill="1" applyAlignment="1" applyProtection="1">
      <alignment horizontal="center"/>
      <protection locked="0"/>
    </xf>
    <xf numFmtId="0" fontId="6" fillId="0" borderId="0" xfId="3" applyFont="1" applyFill="1" applyProtection="1">
      <protection locked="0"/>
    </xf>
    <xf numFmtId="0" fontId="7" fillId="0" borderId="0" xfId="3" applyFont="1" applyFill="1" applyProtection="1">
      <protection locked="0"/>
    </xf>
    <xf numFmtId="0" fontId="7" fillId="0" borderId="0" xfId="0" applyFont="1" applyFill="1" applyProtection="1">
      <protection locked="0"/>
    </xf>
    <xf numFmtId="0" fontId="3" fillId="0" borderId="1" xfId="3" applyFont="1" applyFill="1" applyBorder="1" applyAlignment="1" applyProtection="1">
      <alignment horizontal="left" vertical="top"/>
      <protection locked="0"/>
    </xf>
    <xf numFmtId="0" fontId="4" fillId="0" borderId="0" xfId="0" applyFont="1" applyFill="1" applyAlignment="1" applyProtection="1">
      <alignment vertical="top"/>
      <protection locked="0"/>
    </xf>
    <xf numFmtId="0" fontId="3" fillId="0" borderId="1" xfId="3" quotePrefix="1" applyFont="1" applyFill="1" applyBorder="1" applyAlignment="1" applyProtection="1">
      <alignment horizontal="left" vertical="top"/>
      <protection locked="0"/>
    </xf>
    <xf numFmtId="0" fontId="3" fillId="0" borderId="1" xfId="3" quotePrefix="1" applyFont="1" applyFill="1" applyBorder="1" applyAlignment="1" applyProtection="1">
      <alignment horizontal="centerContinuous" vertical="top"/>
      <protection locked="0"/>
    </xf>
    <xf numFmtId="15" fontId="3" fillId="0" borderId="1" xfId="3" applyNumberFormat="1" applyFont="1" applyFill="1" applyBorder="1" applyAlignment="1" applyProtection="1">
      <alignment vertical="top"/>
      <protection locked="0"/>
    </xf>
    <xf numFmtId="0" fontId="3" fillId="0" borderId="0" xfId="3" applyFont="1" applyFill="1" applyBorder="1" applyAlignment="1" applyProtection="1">
      <alignment vertical="top"/>
      <protection locked="0"/>
    </xf>
    <xf numFmtId="0" fontId="4" fillId="0" borderId="0" xfId="3" applyFont="1" applyFill="1" applyAlignment="1" applyProtection="1">
      <alignment vertical="top"/>
      <protection locked="0"/>
    </xf>
    <xf numFmtId="0" fontId="4" fillId="0" borderId="0" xfId="3" applyFont="1" applyFill="1" applyProtection="1">
      <protection locked="0"/>
    </xf>
    <xf numFmtId="0" fontId="4" fillId="0" borderId="0" xfId="0" applyFont="1" applyFill="1" applyProtection="1"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6" fillId="0" borderId="0" xfId="3" applyFont="1" applyFill="1" applyProtection="1">
      <protection locked="0"/>
    </xf>
    <xf numFmtId="0" fontId="17" fillId="0" borderId="0" xfId="3" applyFont="1" applyFill="1" applyAlignment="1" applyProtection="1">
      <alignment horizontal="center"/>
      <protection locked="0"/>
    </xf>
    <xf numFmtId="0" fontId="8" fillId="0" borderId="0" xfId="3" applyFont="1" applyFill="1" applyProtection="1">
      <protection locked="0"/>
    </xf>
    <xf numFmtId="0" fontId="10" fillId="0" borderId="7" xfId="3" applyFont="1" applyFill="1" applyBorder="1" applyAlignment="1" applyProtection="1">
      <alignment horizontal="center"/>
      <protection locked="0"/>
    </xf>
    <xf numFmtId="165" fontId="10" fillId="2" borderId="16" xfId="3" applyNumberFormat="1" applyFont="1" applyFill="1" applyBorder="1" applyAlignment="1" applyProtection="1">
      <alignment horizontal="center"/>
      <protection locked="0"/>
    </xf>
    <xf numFmtId="0" fontId="10" fillId="0" borderId="39" xfId="3" applyFont="1" applyFill="1" applyBorder="1" applyAlignment="1" applyProtection="1">
      <alignment horizontal="center" vertical="top"/>
      <protection locked="0"/>
    </xf>
    <xf numFmtId="0" fontId="10" fillId="0" borderId="64" xfId="3" applyFont="1" applyFill="1" applyBorder="1" applyAlignment="1" applyProtection="1">
      <alignment horizontal="center" vertical="center" wrapText="1"/>
      <protection locked="0"/>
    </xf>
    <xf numFmtId="0" fontId="10" fillId="2" borderId="66" xfId="3" applyFont="1" applyFill="1" applyBorder="1" applyAlignment="1" applyProtection="1">
      <alignment horizontal="center" vertical="center" wrapText="1"/>
      <protection locked="0"/>
    </xf>
    <xf numFmtId="165" fontId="10" fillId="2" borderId="17" xfId="3" applyNumberFormat="1" applyFont="1" applyFill="1" applyBorder="1" applyAlignment="1" applyProtection="1">
      <alignment horizontal="center" vertical="top"/>
      <protection locked="0"/>
    </xf>
    <xf numFmtId="0" fontId="18" fillId="0" borderId="2" xfId="3" applyFont="1" applyFill="1" applyBorder="1" applyAlignment="1" applyProtection="1">
      <alignment horizontal="center" vertical="center"/>
      <protection locked="0"/>
    </xf>
    <xf numFmtId="0" fontId="18" fillId="0" borderId="9" xfId="3" applyFont="1" applyFill="1" applyBorder="1" applyAlignment="1" applyProtection="1">
      <alignment horizontal="center" vertical="center"/>
      <protection locked="0"/>
    </xf>
    <xf numFmtId="0" fontId="18" fillId="0" borderId="10" xfId="3" applyFont="1" applyFill="1" applyBorder="1" applyAlignment="1" applyProtection="1">
      <alignment horizontal="center" vertical="center"/>
      <protection locked="0"/>
    </xf>
    <xf numFmtId="0" fontId="18" fillId="0" borderId="12" xfId="3" applyFont="1" applyFill="1" applyBorder="1" applyAlignment="1" applyProtection="1">
      <alignment horizontal="center" vertical="center"/>
      <protection locked="0"/>
    </xf>
    <xf numFmtId="0" fontId="18" fillId="2" borderId="35" xfId="3" applyFont="1" applyFill="1" applyBorder="1" applyAlignment="1" applyProtection="1">
      <alignment horizontal="center" vertical="center"/>
      <protection locked="0"/>
    </xf>
    <xf numFmtId="0" fontId="18" fillId="2" borderId="9" xfId="3" applyFont="1" applyFill="1" applyBorder="1" applyAlignment="1" applyProtection="1">
      <alignment horizontal="center" vertical="center"/>
      <protection locked="0"/>
    </xf>
    <xf numFmtId="0" fontId="18" fillId="2" borderId="18" xfId="3" applyFont="1" applyFill="1" applyBorder="1" applyAlignment="1" applyProtection="1">
      <alignment horizontal="center" vertical="center"/>
      <protection locked="0"/>
    </xf>
    <xf numFmtId="165" fontId="18" fillId="2" borderId="19" xfId="3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Alignment="1" applyProtection="1">
      <alignment horizontal="center" vertical="center"/>
      <protection locked="0"/>
    </xf>
    <xf numFmtId="0" fontId="9" fillId="0" borderId="8" xfId="3" applyFont="1" applyFill="1" applyBorder="1" applyAlignment="1" applyProtection="1">
      <alignment horizontal="center"/>
      <protection locked="0"/>
    </xf>
    <xf numFmtId="0" fontId="9" fillId="0" borderId="31" xfId="3" applyFont="1" applyFill="1" applyBorder="1" applyAlignment="1" applyProtection="1">
      <alignment horizontal="center"/>
      <protection locked="0"/>
    </xf>
    <xf numFmtId="0" fontId="9" fillId="0" borderId="31" xfId="3" applyFont="1" applyFill="1" applyBorder="1" applyAlignment="1" applyProtection="1">
      <alignment horizontal="center" vertical="center" wrapText="1"/>
      <protection locked="0"/>
    </xf>
    <xf numFmtId="0" fontId="9" fillId="0" borderId="32" xfId="3" applyFont="1" applyFill="1" applyBorder="1" applyAlignment="1" applyProtection="1">
      <alignment horizontal="center" vertical="center" wrapText="1"/>
      <protection locked="0"/>
    </xf>
    <xf numFmtId="0" fontId="9" fillId="2" borderId="36" xfId="3" applyFont="1" applyFill="1" applyBorder="1" applyAlignment="1" applyProtection="1">
      <alignment horizontal="center"/>
      <protection locked="0"/>
    </xf>
    <xf numFmtId="0" fontId="9" fillId="2" borderId="31" xfId="3" applyFont="1" applyFill="1" applyBorder="1" applyAlignment="1" applyProtection="1">
      <alignment horizontal="center"/>
      <protection locked="0"/>
    </xf>
    <xf numFmtId="0" fontId="9" fillId="2" borderId="33" xfId="3" applyFont="1" applyFill="1" applyBorder="1" applyAlignment="1" applyProtection="1">
      <alignment horizontal="center"/>
      <protection locked="0"/>
    </xf>
    <xf numFmtId="165" fontId="9" fillId="2" borderId="34" xfId="3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Protection="1">
      <protection locked="0"/>
    </xf>
    <xf numFmtId="0" fontId="10" fillId="0" borderId="4" xfId="0" applyFont="1" applyFill="1" applyBorder="1" applyAlignment="1" applyProtection="1">
      <alignment horizontal="left" indent="1"/>
      <protection locked="0"/>
    </xf>
    <xf numFmtId="0" fontId="10" fillId="0" borderId="0" xfId="3" applyFont="1" applyFill="1" applyBorder="1" applyAlignment="1" applyProtection="1">
      <alignment horizontal="left"/>
      <protection locked="0"/>
    </xf>
    <xf numFmtId="0" fontId="10" fillId="0" borderId="2" xfId="3" applyFont="1" applyFill="1" applyBorder="1" applyAlignment="1" applyProtection="1">
      <alignment horizontal="left"/>
      <protection locked="0"/>
    </xf>
    <xf numFmtId="0" fontId="8" fillId="0" borderId="54" xfId="0" applyFont="1" applyFill="1" applyBorder="1" applyAlignment="1" applyProtection="1">
      <alignment horizontal="left" vertical="top" indent="1"/>
      <protection locked="0"/>
    </xf>
    <xf numFmtId="0" fontId="8" fillId="0" borderId="53" xfId="3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8" fillId="0" borderId="55" xfId="0" applyFont="1" applyFill="1" applyBorder="1" applyAlignment="1" applyProtection="1">
      <alignment horizontal="left" vertical="top" indent="1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 applyProtection="1">
      <alignment horizontal="center" vertical="top"/>
      <protection locked="0"/>
    </xf>
    <xf numFmtId="0" fontId="1" fillId="0" borderId="53" xfId="3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 applyProtection="1">
      <alignment vertical="top"/>
      <protection locked="0"/>
    </xf>
    <xf numFmtId="4" fontId="10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4" fontId="8" fillId="0" borderId="0" xfId="0" applyNumberFormat="1" applyFont="1" applyFill="1" applyProtection="1">
      <protection locked="0"/>
    </xf>
    <xf numFmtId="43" fontId="8" fillId="0" borderId="0" xfId="1" applyFont="1" applyFill="1" applyProtection="1">
      <protection locked="0"/>
    </xf>
    <xf numFmtId="0" fontId="1" fillId="0" borderId="0" xfId="0" applyFont="1" applyFill="1" applyProtection="1">
      <protection locked="0"/>
    </xf>
    <xf numFmtId="0" fontId="8" fillId="0" borderId="0" xfId="0" applyFont="1" applyFill="1" applyAlignment="1" applyProtection="1">
      <protection locked="0"/>
    </xf>
    <xf numFmtId="0" fontId="8" fillId="0" borderId="48" xfId="3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vertical="top"/>
      <protection locked="0"/>
    </xf>
    <xf numFmtId="0" fontId="1" fillId="0" borderId="48" xfId="3" applyFont="1" applyFill="1" applyBorder="1" applyAlignment="1" applyProtection="1">
      <alignment horizontal="left" vertical="center" wrapText="1"/>
      <protection locked="0"/>
    </xf>
    <xf numFmtId="0" fontId="3" fillId="0" borderId="68" xfId="3" quotePrefix="1" applyFont="1" applyBorder="1" applyAlignment="1" applyProtection="1">
      <alignment horizontal="center"/>
      <protection locked="0"/>
    </xf>
    <xf numFmtId="0" fontId="10" fillId="0" borderId="69" xfId="3" applyFont="1" applyBorder="1" applyAlignment="1" applyProtection="1">
      <alignment horizontal="center" vertical="center"/>
      <protection locked="0"/>
    </xf>
    <xf numFmtId="0" fontId="10" fillId="0" borderId="5" xfId="3" applyFont="1" applyBorder="1" applyAlignment="1" applyProtection="1">
      <alignment horizontal="center" vertical="center"/>
      <protection locked="0"/>
    </xf>
    <xf numFmtId="0" fontId="10" fillId="0" borderId="69" xfId="3" applyFont="1" applyBorder="1" applyAlignment="1" applyProtection="1">
      <alignment horizontal="center"/>
      <protection locked="0"/>
    </xf>
    <xf numFmtId="0" fontId="10" fillId="0" borderId="5" xfId="3" applyFont="1" applyBorder="1" applyAlignment="1" applyProtection="1">
      <alignment horizontal="center"/>
      <protection locked="0"/>
    </xf>
    <xf numFmtId="0" fontId="20" fillId="0" borderId="0" xfId="3" applyFont="1" applyAlignment="1" applyProtection="1">
      <alignment horizontal="center"/>
      <protection locked="0"/>
    </xf>
    <xf numFmtId="0" fontId="10" fillId="0" borderId="70" xfId="3" applyFont="1" applyFill="1" applyBorder="1" applyAlignment="1" applyProtection="1">
      <alignment horizontal="left" vertical="center" indent="1"/>
      <protection locked="0"/>
    </xf>
    <xf numFmtId="0" fontId="10" fillId="0" borderId="71" xfId="3" applyFont="1" applyFill="1" applyBorder="1" applyAlignment="1" applyProtection="1">
      <alignment horizontal="left" vertical="center" indent="1"/>
      <protection locked="0"/>
    </xf>
    <xf numFmtId="0" fontId="10" fillId="0" borderId="28" xfId="3" applyFont="1" applyFill="1" applyBorder="1" applyAlignment="1" applyProtection="1">
      <alignment horizontal="left" vertical="center" indent="1"/>
      <protection locked="0"/>
    </xf>
    <xf numFmtId="0" fontId="10" fillId="0" borderId="72" xfId="3" applyFont="1" applyFill="1" applyBorder="1" applyAlignment="1" applyProtection="1">
      <alignment horizontal="left" vertical="center" indent="1"/>
      <protection locked="0"/>
    </xf>
    <xf numFmtId="0" fontId="8" fillId="0" borderId="73" xfId="0" applyFont="1" applyFill="1" applyBorder="1" applyAlignment="1" applyProtection="1">
      <alignment horizontal="center" vertical="top"/>
      <protection locked="0"/>
    </xf>
    <xf numFmtId="0" fontId="8" fillId="0" borderId="54" xfId="0" applyFont="1" applyFill="1" applyBorder="1" applyAlignment="1" applyProtection="1">
      <alignment horizontal="center" vertical="top"/>
      <protection locked="0"/>
    </xf>
    <xf numFmtId="0" fontId="8" fillId="0" borderId="4" xfId="0" applyFont="1" applyFill="1" applyBorder="1" applyAlignment="1" applyProtection="1">
      <alignment horizontal="center" vertical="top"/>
      <protection locked="0"/>
    </xf>
    <xf numFmtId="0" fontId="1" fillId="0" borderId="4" xfId="0" applyFont="1" applyFill="1" applyBorder="1" applyAlignment="1" applyProtection="1">
      <alignment horizontal="center" vertical="top"/>
      <protection locked="0"/>
    </xf>
    <xf numFmtId="0" fontId="8" fillId="0" borderId="74" xfId="0" applyFont="1" applyFill="1" applyBorder="1" applyAlignment="1" applyProtection="1">
      <alignment horizontal="center" vertical="top"/>
      <protection locked="0"/>
    </xf>
    <xf numFmtId="0" fontId="3" fillId="0" borderId="68" xfId="3" applyFont="1" applyFill="1" applyBorder="1" applyAlignment="1" applyProtection="1">
      <alignment horizontal="center"/>
      <protection locked="0"/>
    </xf>
    <xf numFmtId="0" fontId="10" fillId="2" borderId="75" xfId="3" applyFont="1" applyFill="1" applyBorder="1" applyAlignment="1" applyProtection="1">
      <alignment horizontal="center" vertical="center"/>
      <protection locked="0"/>
    </xf>
    <xf numFmtId="0" fontId="10" fillId="2" borderId="76" xfId="3" applyFont="1" applyFill="1" applyBorder="1" applyAlignment="1" applyProtection="1">
      <alignment horizontal="center" vertical="center"/>
      <protection locked="0"/>
    </xf>
    <xf numFmtId="0" fontId="10" fillId="2" borderId="77" xfId="3" applyFont="1" applyFill="1" applyBorder="1" applyAlignment="1" applyProtection="1">
      <alignment horizontal="center" vertical="center"/>
      <protection locked="0"/>
    </xf>
    <xf numFmtId="0" fontId="0" fillId="2" borderId="78" xfId="0" applyFill="1" applyBorder="1" applyAlignment="1" applyProtection="1">
      <alignment horizontal="center" vertical="center"/>
      <protection locked="0"/>
    </xf>
    <xf numFmtId="0" fontId="10" fillId="2" borderId="79" xfId="3" applyFont="1" applyFill="1" applyBorder="1" applyAlignment="1" applyProtection="1">
      <alignment horizontal="center" vertical="center"/>
      <protection locked="0"/>
    </xf>
    <xf numFmtId="0" fontId="0" fillId="2" borderId="80" xfId="0" applyFill="1" applyBorder="1" applyAlignment="1" applyProtection="1">
      <alignment horizontal="center" vertical="center"/>
      <protection locked="0"/>
    </xf>
    <xf numFmtId="0" fontId="10" fillId="0" borderId="75" xfId="3" applyFont="1" applyFill="1" applyBorder="1" applyAlignment="1" applyProtection="1">
      <alignment horizontal="center" vertical="center"/>
      <protection locked="0"/>
    </xf>
    <xf numFmtId="0" fontId="10" fillId="0" borderId="76" xfId="3" quotePrefix="1" applyFont="1" applyFill="1" applyBorder="1" applyAlignment="1" applyProtection="1">
      <alignment horizontal="center" vertical="center"/>
      <protection locked="0"/>
    </xf>
    <xf numFmtId="0" fontId="10" fillId="0" borderId="81" xfId="3" applyFont="1" applyFill="1" applyBorder="1" applyAlignment="1" applyProtection="1">
      <alignment horizontal="center" vertical="center"/>
      <protection locked="0"/>
    </xf>
    <xf numFmtId="0" fontId="10" fillId="0" borderId="82" xfId="3" applyFont="1" applyFill="1" applyBorder="1" applyAlignment="1" applyProtection="1">
      <alignment horizontal="center" vertical="center"/>
      <protection locked="0"/>
    </xf>
    <xf numFmtId="0" fontId="10" fillId="2" borderId="81" xfId="3" applyFont="1" applyFill="1" applyBorder="1" applyAlignment="1" applyProtection="1">
      <alignment horizontal="center" vertical="center"/>
      <protection locked="0"/>
    </xf>
    <xf numFmtId="0" fontId="10" fillId="2" borderId="82" xfId="3" applyFont="1" applyFill="1" applyBorder="1" applyAlignment="1" applyProtection="1">
      <alignment horizontal="center" vertical="center"/>
      <protection locked="0"/>
    </xf>
    <xf numFmtId="0" fontId="10" fillId="0" borderId="83" xfId="3" applyFont="1" applyFill="1" applyBorder="1" applyAlignment="1" applyProtection="1">
      <alignment horizontal="center" vertical="center"/>
      <protection locked="0"/>
    </xf>
    <xf numFmtId="0" fontId="10" fillId="0" borderId="84" xfId="3" applyFont="1" applyFill="1" applyBorder="1" applyAlignment="1" applyProtection="1">
      <alignment horizontal="center" vertical="center"/>
      <protection locked="0"/>
    </xf>
    <xf numFmtId="0" fontId="10" fillId="0" borderId="4" xfId="3" applyFont="1" applyFill="1" applyBorder="1" applyAlignment="1" applyProtection="1">
      <alignment horizontal="center" vertical="center"/>
      <protection locked="0"/>
    </xf>
    <xf numFmtId="0" fontId="10" fillId="0" borderId="3" xfId="3" applyFont="1" applyFill="1" applyBorder="1" applyAlignment="1" applyProtection="1">
      <alignment horizontal="center" vertical="center"/>
      <protection locked="0"/>
    </xf>
    <xf numFmtId="0" fontId="10" fillId="0" borderId="74" xfId="3" applyFont="1" applyFill="1" applyBorder="1" applyAlignment="1" applyProtection="1">
      <alignment horizontal="center" vertical="center"/>
      <protection locked="0"/>
    </xf>
    <xf numFmtId="0" fontId="10" fillId="0" borderId="85" xfId="3" applyFont="1" applyFill="1" applyBorder="1" applyAlignment="1" applyProtection="1">
      <alignment horizontal="center" vertical="center"/>
      <protection locked="0"/>
    </xf>
    <xf numFmtId="0" fontId="10" fillId="0" borderId="108" xfId="0" applyFont="1" applyBorder="1" applyAlignment="1" applyProtection="1">
      <alignment horizontal="center"/>
      <protection locked="0"/>
    </xf>
    <xf numFmtId="0" fontId="10" fillId="0" borderId="109" xfId="0" applyFont="1" applyBorder="1" applyAlignment="1" applyProtection="1">
      <alignment horizontal="center"/>
      <protection locked="0"/>
    </xf>
    <xf numFmtId="0" fontId="3" fillId="4" borderId="43" xfId="4" applyFont="1" applyFill="1" applyBorder="1" applyAlignment="1" applyProtection="1">
      <alignment horizontal="center" vertical="top"/>
      <protection locked="0"/>
    </xf>
    <xf numFmtId="0" fontId="3" fillId="4" borderId="103" xfId="4" applyFont="1" applyFill="1" applyBorder="1" applyAlignment="1" applyProtection="1">
      <alignment horizontal="center" vertical="top"/>
      <protection locked="0"/>
    </xf>
    <xf numFmtId="0" fontId="3" fillId="4" borderId="104" xfId="4" applyFont="1" applyFill="1" applyBorder="1" applyAlignment="1" applyProtection="1">
      <alignment horizontal="center" vertical="top"/>
      <protection locked="0"/>
    </xf>
    <xf numFmtId="0" fontId="4" fillId="4" borderId="86" xfId="4" applyFont="1" applyFill="1" applyBorder="1" applyAlignment="1" applyProtection="1">
      <alignment horizontal="center" vertical="top"/>
      <protection locked="0"/>
    </xf>
    <xf numFmtId="0" fontId="4" fillId="4" borderId="87" xfId="4" applyFont="1" applyFill="1" applyBorder="1" applyAlignment="1" applyProtection="1">
      <alignment horizontal="center" vertical="top"/>
      <protection locked="0"/>
    </xf>
    <xf numFmtId="0" fontId="4" fillId="4" borderId="88" xfId="4" applyFont="1" applyFill="1" applyBorder="1" applyAlignment="1" applyProtection="1">
      <alignment horizontal="center" vertical="top"/>
      <protection locked="0"/>
    </xf>
    <xf numFmtId="0" fontId="3" fillId="0" borderId="68" xfId="4" applyFont="1" applyBorder="1" applyAlignment="1" applyProtection="1">
      <alignment horizontal="center" vertical="top"/>
      <protection locked="0"/>
    </xf>
    <xf numFmtId="0" fontId="3" fillId="0" borderId="83" xfId="4" applyFont="1" applyBorder="1" applyAlignment="1" applyProtection="1">
      <alignment horizontal="center" vertical="top"/>
      <protection locked="0"/>
    </xf>
    <xf numFmtId="0" fontId="3" fillId="0" borderId="84" xfId="4" applyFont="1" applyBorder="1" applyAlignment="1" applyProtection="1">
      <alignment horizontal="center" vertical="top"/>
      <protection locked="0"/>
    </xf>
    <xf numFmtId="0" fontId="3" fillId="0" borderId="74" xfId="4" applyFont="1" applyBorder="1" applyAlignment="1" applyProtection="1">
      <alignment horizontal="center" vertical="top"/>
      <protection locked="0"/>
    </xf>
    <xf numFmtId="0" fontId="3" fillId="0" borderId="85" xfId="4" applyFont="1" applyBorder="1" applyAlignment="1" applyProtection="1">
      <alignment horizontal="center" vertical="top"/>
      <protection locked="0"/>
    </xf>
    <xf numFmtId="0" fontId="3" fillId="0" borderId="89" xfId="4" applyFont="1" applyBorder="1" applyAlignment="1" applyProtection="1">
      <alignment horizontal="center" vertical="top"/>
      <protection locked="0"/>
    </xf>
    <xf numFmtId="0" fontId="3" fillId="0" borderId="90" xfId="4" applyFont="1" applyBorder="1" applyAlignment="1" applyProtection="1">
      <alignment horizontal="center" vertical="top"/>
      <protection locked="0"/>
    </xf>
    <xf numFmtId="0" fontId="3" fillId="0" borderId="77" xfId="4" applyFont="1" applyBorder="1" applyAlignment="1" applyProtection="1">
      <alignment horizontal="center" vertical="top"/>
      <protection locked="0"/>
    </xf>
    <xf numFmtId="0" fontId="3" fillId="0" borderId="40" xfId="4" applyFont="1" applyBorder="1" applyAlignment="1" applyProtection="1">
      <alignment horizontal="center" vertical="top"/>
      <protection locked="0"/>
    </xf>
    <xf numFmtId="0" fontId="3" fillId="0" borderId="91" xfId="4" applyFont="1" applyBorder="1" applyAlignment="1" applyProtection="1">
      <alignment horizontal="center" vertical="top"/>
      <protection locked="0"/>
    </xf>
    <xf numFmtId="0" fontId="3" fillId="0" borderId="82" xfId="4" applyFont="1" applyBorder="1" applyAlignment="1" applyProtection="1">
      <alignment horizontal="center" vertical="top"/>
      <protection locked="0"/>
    </xf>
    <xf numFmtId="0" fontId="3" fillId="0" borderId="92" xfId="4" applyFont="1" applyBorder="1" applyAlignment="1" applyProtection="1">
      <alignment horizontal="center" vertical="top"/>
      <protection locked="0"/>
    </xf>
    <xf numFmtId="0" fontId="3" fillId="0" borderId="68" xfId="4" applyFont="1" applyBorder="1" applyAlignment="1" applyProtection="1">
      <alignment horizontal="center"/>
      <protection locked="0"/>
    </xf>
    <xf numFmtId="0" fontId="3" fillId="0" borderId="83" xfId="4" applyFont="1" applyBorder="1" applyAlignment="1" applyProtection="1">
      <alignment horizontal="center" vertical="center"/>
      <protection locked="0"/>
    </xf>
    <xf numFmtId="0" fontId="3" fillId="0" borderId="84" xfId="4" applyFont="1" applyBorder="1" applyAlignment="1" applyProtection="1">
      <alignment horizontal="center" vertical="center"/>
      <protection locked="0"/>
    </xf>
    <xf numFmtId="0" fontId="3" fillId="0" borderId="74" xfId="4" applyFont="1" applyBorder="1" applyAlignment="1" applyProtection="1">
      <alignment horizontal="center" vertical="center"/>
      <protection locked="0"/>
    </xf>
    <xf numFmtId="0" fontId="3" fillId="0" borderId="85" xfId="4" applyFont="1" applyBorder="1" applyAlignment="1" applyProtection="1">
      <alignment horizontal="center" vertical="center"/>
      <protection locked="0"/>
    </xf>
    <xf numFmtId="0" fontId="3" fillId="0" borderId="89" xfId="4" applyFont="1" applyBorder="1" applyAlignment="1" applyProtection="1">
      <alignment horizontal="center" vertical="center"/>
      <protection locked="0"/>
    </xf>
    <xf numFmtId="0" fontId="3" fillId="0" borderId="90" xfId="4" applyFont="1" applyBorder="1" applyAlignment="1" applyProtection="1">
      <alignment horizontal="center" vertical="center"/>
      <protection locked="0"/>
    </xf>
    <xf numFmtId="0" fontId="3" fillId="0" borderId="77" xfId="4" applyFont="1" applyBorder="1" applyAlignment="1" applyProtection="1">
      <alignment horizontal="center" vertical="center"/>
      <protection locked="0"/>
    </xf>
    <xf numFmtId="0" fontId="3" fillId="0" borderId="40" xfId="4" applyFont="1" applyBorder="1" applyAlignment="1" applyProtection="1">
      <alignment horizontal="center" vertical="center"/>
      <protection locked="0"/>
    </xf>
    <xf numFmtId="0" fontId="3" fillId="0" borderId="91" xfId="4" applyFont="1" applyBorder="1" applyAlignment="1" applyProtection="1">
      <alignment horizontal="center"/>
      <protection locked="0"/>
    </xf>
    <xf numFmtId="0" fontId="3" fillId="0" borderId="82" xfId="4" applyFont="1" applyBorder="1" applyAlignment="1" applyProtection="1">
      <alignment horizontal="center"/>
      <protection locked="0"/>
    </xf>
    <xf numFmtId="0" fontId="3" fillId="0" borderId="92" xfId="4" applyFont="1" applyBorder="1" applyAlignment="1" applyProtection="1">
      <alignment horizontal="center"/>
      <protection locked="0"/>
    </xf>
    <xf numFmtId="0" fontId="4" fillId="4" borderId="86" xfId="4" applyFont="1" applyFill="1" applyBorder="1" applyAlignment="1" applyProtection="1">
      <alignment horizontal="center"/>
      <protection locked="0"/>
    </xf>
    <xf numFmtId="0" fontId="4" fillId="4" borderId="87" xfId="4" applyFont="1" applyFill="1" applyBorder="1" applyAlignment="1" applyProtection="1">
      <alignment horizontal="center"/>
      <protection locked="0"/>
    </xf>
    <xf numFmtId="0" fontId="4" fillId="4" borderId="88" xfId="4" applyFont="1" applyFill="1" applyBorder="1" applyAlignment="1" applyProtection="1">
      <alignment horizontal="center"/>
      <protection locked="0"/>
    </xf>
  </cellXfs>
  <cellStyles count="5">
    <cellStyle name="Millares" xfId="1" builtinId="3"/>
    <cellStyle name="Millares [0]_INFORME" xfId="2" xr:uid="{00000000-0005-0000-0000-000001000000}"/>
    <cellStyle name="Normal" xfId="0" builtinId="0"/>
    <cellStyle name="Normal_INFINGUA" xfId="3" xr:uid="{00000000-0005-0000-0000-000003000000}"/>
    <cellStyle name="Normal_INFORME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F66"/>
  <sheetViews>
    <sheetView topLeftCell="A23" zoomScaleNormal="100" workbookViewId="0">
      <selection activeCell="E46" sqref="E46"/>
    </sheetView>
  </sheetViews>
  <sheetFormatPr baseColWidth="10" defaultColWidth="11.42578125" defaultRowHeight="15" x14ac:dyDescent="0.2"/>
  <cols>
    <col min="1" max="1" width="10.140625" style="84" customWidth="1"/>
    <col min="2" max="2" width="19.28515625" style="84" customWidth="1"/>
    <col min="3" max="3" width="20.85546875" style="84" customWidth="1"/>
    <col min="4" max="4" width="21.5703125" style="84" customWidth="1"/>
    <col min="5" max="5" width="22" style="84" customWidth="1"/>
    <col min="6" max="6" width="20.28515625" style="84" customWidth="1"/>
    <col min="7" max="7" width="11.140625" style="84" customWidth="1"/>
    <col min="8" max="16384" width="11.42578125" style="84"/>
  </cols>
  <sheetData>
    <row r="1" spans="1:6" s="186" customFormat="1" ht="27.75" x14ac:dyDescent="0.4">
      <c r="A1" s="281" t="s">
        <v>60</v>
      </c>
      <c r="B1" s="281"/>
      <c r="C1" s="281"/>
      <c r="D1" s="281"/>
      <c r="E1" s="281"/>
      <c r="F1" s="281"/>
    </row>
    <row r="2" spans="1:6" ht="15.75" x14ac:dyDescent="0.25">
      <c r="A2" s="83"/>
      <c r="B2" s="187"/>
      <c r="C2" s="83"/>
      <c r="D2" s="83"/>
      <c r="E2" s="83"/>
      <c r="F2" s="83"/>
    </row>
    <row r="3" spans="1:6" ht="16.5" thickBot="1" x14ac:dyDescent="0.3">
      <c r="A3" s="188" t="s">
        <v>3</v>
      </c>
      <c r="B3" s="189"/>
      <c r="C3" s="189"/>
      <c r="D3" s="189"/>
      <c r="E3" s="189"/>
      <c r="F3" s="189"/>
    </row>
    <row r="4" spans="1:6" ht="15.75" customHeight="1" x14ac:dyDescent="0.25">
      <c r="A4" s="276" t="s">
        <v>61</v>
      </c>
      <c r="B4" s="276"/>
      <c r="C4" s="276"/>
      <c r="D4" s="276"/>
      <c r="E4" s="276"/>
      <c r="F4" s="276"/>
    </row>
    <row r="5" spans="1:6" ht="15.75" x14ac:dyDescent="0.25">
      <c r="A5" s="187"/>
      <c r="B5" s="83"/>
      <c r="C5" s="83"/>
      <c r="D5" s="83"/>
      <c r="E5" s="83"/>
    </row>
    <row r="6" spans="1:6" ht="15.75" customHeight="1" x14ac:dyDescent="0.2">
      <c r="A6" s="83"/>
      <c r="B6" s="83"/>
      <c r="C6" s="83"/>
      <c r="D6" s="83"/>
      <c r="E6" s="83"/>
    </row>
    <row r="7" spans="1:6" ht="15.75" x14ac:dyDescent="0.25">
      <c r="A7" s="190" t="s">
        <v>57</v>
      </c>
      <c r="B7" s="83"/>
      <c r="C7" s="83"/>
      <c r="D7" s="83"/>
      <c r="E7" s="83"/>
    </row>
    <row r="8" spans="1:6" ht="16.5" thickBot="1" x14ac:dyDescent="0.3">
      <c r="A8" s="187"/>
      <c r="B8" s="83"/>
      <c r="C8" s="83"/>
      <c r="D8" s="83"/>
      <c r="E8" s="83"/>
    </row>
    <row r="9" spans="1:6" s="78" customFormat="1" ht="13.5" thickTop="1" x14ac:dyDescent="0.2">
      <c r="A9" s="277" t="s">
        <v>9</v>
      </c>
      <c r="B9" s="191" t="s">
        <v>10</v>
      </c>
      <c r="C9" s="191" t="s">
        <v>11</v>
      </c>
      <c r="D9" s="192" t="s">
        <v>73</v>
      </c>
      <c r="E9" s="77"/>
    </row>
    <row r="10" spans="1:6" s="78" customFormat="1" ht="12.75" x14ac:dyDescent="0.2">
      <c r="A10" s="278"/>
      <c r="B10" s="193" t="s">
        <v>4</v>
      </c>
      <c r="C10" s="193" t="s">
        <v>5</v>
      </c>
      <c r="D10" s="194" t="s">
        <v>40</v>
      </c>
      <c r="E10" s="77"/>
    </row>
    <row r="11" spans="1:6" s="78" customFormat="1" ht="13.5" thickBot="1" x14ac:dyDescent="0.25">
      <c r="A11" s="195"/>
      <c r="B11" s="196" t="s">
        <v>15</v>
      </c>
      <c r="C11" s="196" t="s">
        <v>16</v>
      </c>
      <c r="D11" s="197" t="s">
        <v>59</v>
      </c>
      <c r="E11" s="77"/>
    </row>
    <row r="12" spans="1:6" s="78" customFormat="1" ht="15" customHeight="1" x14ac:dyDescent="0.2">
      <c r="A12" s="176"/>
      <c r="B12" s="5"/>
      <c r="C12" s="5"/>
      <c r="D12" s="213" t="str">
        <f>IF(B12&gt;0,IF(C12&gt;0,+C12/B12," ")," ")</f>
        <v xml:space="preserve"> </v>
      </c>
      <c r="E12" s="77"/>
    </row>
    <row r="13" spans="1:6" s="78" customFormat="1" x14ac:dyDescent="0.2">
      <c r="A13" s="176"/>
      <c r="B13" s="5"/>
      <c r="C13" s="5"/>
      <c r="D13" s="213" t="str">
        <f t="shared" ref="D13:D22" si="0">IF(B13&gt;0,IF(C13&gt;0,+C13/B13," ")," ")</f>
        <v xml:space="preserve"> </v>
      </c>
      <c r="E13" s="77"/>
    </row>
    <row r="14" spans="1:6" s="78" customFormat="1" x14ac:dyDescent="0.2">
      <c r="A14" s="176"/>
      <c r="B14" s="5"/>
      <c r="C14" s="5"/>
      <c r="D14" s="213" t="str">
        <f t="shared" si="0"/>
        <v xml:space="preserve"> </v>
      </c>
      <c r="E14" s="77"/>
    </row>
    <row r="15" spans="1:6" s="78" customFormat="1" x14ac:dyDescent="0.2">
      <c r="A15" s="176"/>
      <c r="B15" s="5"/>
      <c r="C15" s="5"/>
      <c r="D15" s="213" t="str">
        <f t="shared" si="0"/>
        <v xml:space="preserve"> </v>
      </c>
      <c r="E15" s="77"/>
    </row>
    <row r="16" spans="1:6" s="78" customFormat="1" x14ac:dyDescent="0.2">
      <c r="A16" s="176"/>
      <c r="B16" s="5"/>
      <c r="C16" s="5"/>
      <c r="D16" s="213" t="str">
        <f t="shared" si="0"/>
        <v xml:space="preserve"> </v>
      </c>
      <c r="E16" s="77"/>
    </row>
    <row r="17" spans="1:5" s="78" customFormat="1" x14ac:dyDescent="0.2">
      <c r="A17" s="176"/>
      <c r="B17" s="5"/>
      <c r="C17" s="5"/>
      <c r="D17" s="213" t="str">
        <f t="shared" si="0"/>
        <v xml:space="preserve"> </v>
      </c>
      <c r="E17" s="77"/>
    </row>
    <row r="18" spans="1:5" s="78" customFormat="1" x14ac:dyDescent="0.2">
      <c r="A18" s="176"/>
      <c r="B18" s="5"/>
      <c r="C18" s="5"/>
      <c r="D18" s="213" t="str">
        <f t="shared" si="0"/>
        <v xml:space="preserve"> </v>
      </c>
      <c r="E18" s="77"/>
    </row>
    <row r="19" spans="1:5" s="78" customFormat="1" x14ac:dyDescent="0.2">
      <c r="A19" s="176"/>
      <c r="B19" s="5"/>
      <c r="C19" s="5"/>
      <c r="D19" s="213" t="str">
        <f t="shared" si="0"/>
        <v xml:space="preserve"> </v>
      </c>
      <c r="E19" s="77"/>
    </row>
    <row r="20" spans="1:5" s="78" customFormat="1" x14ac:dyDescent="0.2">
      <c r="A20" s="177" t="s">
        <v>0</v>
      </c>
      <c r="B20" s="5"/>
      <c r="C20" s="5"/>
      <c r="D20" s="213" t="str">
        <f t="shared" si="0"/>
        <v xml:space="preserve"> </v>
      </c>
      <c r="E20" s="77"/>
    </row>
    <row r="21" spans="1:5" s="78" customFormat="1" x14ac:dyDescent="0.2">
      <c r="A21" s="177" t="s">
        <v>0</v>
      </c>
      <c r="B21" s="5"/>
      <c r="C21" s="5"/>
      <c r="D21" s="213" t="str">
        <f t="shared" si="0"/>
        <v xml:space="preserve"> </v>
      </c>
      <c r="E21" s="77"/>
    </row>
    <row r="22" spans="1:5" s="78" customFormat="1" ht="15.75" customHeight="1" thickBot="1" x14ac:dyDescent="0.25">
      <c r="A22" s="176" t="s">
        <v>0</v>
      </c>
      <c r="B22" s="5"/>
      <c r="C22" s="5"/>
      <c r="D22" s="213" t="str">
        <f t="shared" si="0"/>
        <v xml:space="preserve"> </v>
      </c>
    </row>
    <row r="23" spans="1:5" s="78" customFormat="1" ht="16.5" thickBot="1" x14ac:dyDescent="0.3">
      <c r="A23" s="198" t="s">
        <v>2</v>
      </c>
      <c r="B23" s="7">
        <f>SUM(B12:B22)</f>
        <v>0</v>
      </c>
      <c r="C23" s="7">
        <f>SUM(C12:C22)</f>
        <v>0</v>
      </c>
      <c r="D23" s="4" t="str">
        <f>IF(B23&gt;0,IF(C23&gt;0,+C23/B23," ")," ")</f>
        <v xml:space="preserve"> </v>
      </c>
      <c r="E23" s="77"/>
    </row>
    <row r="24" spans="1:5" s="78" customFormat="1" ht="13.5" thickTop="1" x14ac:dyDescent="0.2">
      <c r="A24" s="77"/>
      <c r="B24" s="199" t="s">
        <v>64</v>
      </c>
      <c r="C24" s="199" t="s">
        <v>65</v>
      </c>
      <c r="D24" s="199" t="s">
        <v>66</v>
      </c>
      <c r="E24" s="77"/>
    </row>
    <row r="25" spans="1:5" s="78" customFormat="1" ht="12.75" x14ac:dyDescent="0.2">
      <c r="A25" s="75" t="s">
        <v>62</v>
      </c>
      <c r="B25" s="76"/>
      <c r="C25" s="77"/>
      <c r="D25" s="77"/>
      <c r="E25" s="77"/>
    </row>
    <row r="26" spans="1:5" s="78" customFormat="1" ht="12.75" x14ac:dyDescent="0.2">
      <c r="A26" s="79"/>
      <c r="B26" s="76"/>
      <c r="C26" s="77" t="s">
        <v>22</v>
      </c>
      <c r="D26" s="77"/>
      <c r="E26" s="77"/>
    </row>
    <row r="27" spans="1:5" x14ac:dyDescent="0.2">
      <c r="A27" s="80"/>
      <c r="B27" s="81"/>
      <c r="C27" s="82" t="s">
        <v>23</v>
      </c>
      <c r="D27" s="83"/>
      <c r="E27" s="83"/>
    </row>
    <row r="28" spans="1:5" x14ac:dyDescent="0.2">
      <c r="A28" s="80"/>
      <c r="B28" s="81"/>
      <c r="C28" s="82"/>
      <c r="D28" s="83"/>
      <c r="E28" s="83"/>
    </row>
    <row r="29" spans="1:5" x14ac:dyDescent="0.2">
      <c r="A29" s="80"/>
      <c r="B29" s="81"/>
      <c r="C29" s="82"/>
      <c r="D29" s="83"/>
      <c r="E29" s="83"/>
    </row>
    <row r="30" spans="1:5" ht="15" customHeight="1" x14ac:dyDescent="0.2">
      <c r="A30" s="85"/>
      <c r="B30" s="81"/>
      <c r="C30" s="83"/>
      <c r="D30" s="83"/>
      <c r="E30" s="83"/>
    </row>
    <row r="31" spans="1:5" x14ac:dyDescent="0.2">
      <c r="A31" s="83" t="s">
        <v>0</v>
      </c>
      <c r="B31" s="83"/>
      <c r="C31" s="83"/>
      <c r="D31" s="83"/>
      <c r="E31" s="83"/>
    </row>
    <row r="32" spans="1:5" x14ac:dyDescent="0.2">
      <c r="A32" s="83"/>
      <c r="B32" s="83" t="s">
        <v>0</v>
      </c>
      <c r="C32" s="83"/>
      <c r="D32" s="83"/>
      <c r="E32" s="83"/>
    </row>
    <row r="33" spans="1:6" ht="15.75" x14ac:dyDescent="0.25">
      <c r="A33" s="190" t="s">
        <v>58</v>
      </c>
      <c r="B33" s="83"/>
      <c r="C33" s="83"/>
      <c r="D33" s="83"/>
      <c r="E33" s="83"/>
    </row>
    <row r="34" spans="1:6" ht="16.5" thickBot="1" x14ac:dyDescent="0.3">
      <c r="A34" s="187"/>
      <c r="B34" s="83"/>
      <c r="C34" s="83"/>
      <c r="D34" s="83"/>
      <c r="E34" s="83"/>
    </row>
    <row r="35" spans="1:6" s="78" customFormat="1" ht="13.5" thickTop="1" x14ac:dyDescent="0.2">
      <c r="A35" s="279" t="s">
        <v>9</v>
      </c>
      <c r="B35" s="200" t="s">
        <v>12</v>
      </c>
      <c r="C35" s="191" t="s">
        <v>13</v>
      </c>
      <c r="D35" s="191" t="s">
        <v>11</v>
      </c>
      <c r="E35" s="201" t="s">
        <v>73</v>
      </c>
      <c r="F35" s="192" t="s">
        <v>73</v>
      </c>
    </row>
    <row r="36" spans="1:6" s="78" customFormat="1" ht="12.75" x14ac:dyDescent="0.2">
      <c r="A36" s="280"/>
      <c r="B36" s="202" t="s">
        <v>5</v>
      </c>
      <c r="C36" s="203" t="s">
        <v>5</v>
      </c>
      <c r="D36" s="203" t="s">
        <v>6</v>
      </c>
      <c r="E36" s="204" t="s">
        <v>14</v>
      </c>
      <c r="F36" s="205" t="s">
        <v>7</v>
      </c>
    </row>
    <row r="37" spans="1:6" s="78" customFormat="1" ht="13.5" thickBot="1" x14ac:dyDescent="0.25">
      <c r="A37" s="206"/>
      <c r="B37" s="207" t="s">
        <v>17</v>
      </c>
      <c r="C37" s="208" t="s">
        <v>18</v>
      </c>
      <c r="D37" s="208" t="s">
        <v>19</v>
      </c>
      <c r="E37" s="209" t="s">
        <v>20</v>
      </c>
      <c r="F37" s="210" t="s">
        <v>21</v>
      </c>
    </row>
    <row r="38" spans="1:6" s="78" customFormat="1" x14ac:dyDescent="0.2">
      <c r="A38" s="178"/>
      <c r="B38" s="5"/>
      <c r="C38" s="74"/>
      <c r="D38" s="1"/>
      <c r="E38" s="214" t="str">
        <f t="shared" ref="E38:E48" si="1">IF(C38&gt;0,IF(D38&gt;0,+D38/C38," ")," ")</f>
        <v xml:space="preserve"> </v>
      </c>
      <c r="F38" s="213" t="str">
        <f t="shared" ref="F38:F48" si="2">IF($D$23=" "," ",IF(E38=" "," ",+E38*$D$23))</f>
        <v xml:space="preserve"> </v>
      </c>
    </row>
    <row r="39" spans="1:6" s="78" customFormat="1" x14ac:dyDescent="0.2">
      <c r="A39" s="178"/>
      <c r="B39" s="5"/>
      <c r="C39" s="5"/>
      <c r="D39" s="1"/>
      <c r="E39" s="214" t="str">
        <f t="shared" si="1"/>
        <v xml:space="preserve"> </v>
      </c>
      <c r="F39" s="213" t="str">
        <f t="shared" si="2"/>
        <v xml:space="preserve"> </v>
      </c>
    </row>
    <row r="40" spans="1:6" s="78" customFormat="1" x14ac:dyDescent="0.2">
      <c r="A40" s="178"/>
      <c r="B40" s="5"/>
      <c r="C40" s="1"/>
      <c r="D40" s="1"/>
      <c r="E40" s="214" t="str">
        <f t="shared" si="1"/>
        <v xml:space="preserve"> </v>
      </c>
      <c r="F40" s="213" t="str">
        <f t="shared" si="2"/>
        <v xml:space="preserve"> </v>
      </c>
    </row>
    <row r="41" spans="1:6" s="78" customFormat="1" x14ac:dyDescent="0.2">
      <c r="A41" s="178"/>
      <c r="B41" s="5"/>
      <c r="C41" s="1"/>
      <c r="D41" s="1"/>
      <c r="E41" s="214" t="str">
        <f t="shared" si="1"/>
        <v xml:space="preserve"> </v>
      </c>
      <c r="F41" s="213" t="str">
        <f t="shared" si="2"/>
        <v xml:space="preserve"> </v>
      </c>
    </row>
    <row r="42" spans="1:6" s="78" customFormat="1" x14ac:dyDescent="0.2">
      <c r="A42" s="178"/>
      <c r="B42" s="5"/>
      <c r="C42" s="1"/>
      <c r="D42" s="1"/>
      <c r="E42" s="214" t="str">
        <f t="shared" si="1"/>
        <v xml:space="preserve"> </v>
      </c>
      <c r="F42" s="213" t="str">
        <f t="shared" si="2"/>
        <v xml:space="preserve"> </v>
      </c>
    </row>
    <row r="43" spans="1:6" s="78" customFormat="1" x14ac:dyDescent="0.2">
      <c r="A43" s="178"/>
      <c r="B43" s="5"/>
      <c r="C43" s="1"/>
      <c r="D43" s="1"/>
      <c r="E43" s="214" t="str">
        <f t="shared" si="1"/>
        <v xml:space="preserve"> </v>
      </c>
      <c r="F43" s="213" t="str">
        <f t="shared" si="2"/>
        <v xml:space="preserve"> </v>
      </c>
    </row>
    <row r="44" spans="1:6" s="78" customFormat="1" x14ac:dyDescent="0.2">
      <c r="A44" s="178"/>
      <c r="B44" s="5"/>
      <c r="C44" s="1"/>
      <c r="D44" s="1"/>
      <c r="E44" s="214" t="str">
        <f t="shared" si="1"/>
        <v xml:space="preserve"> </v>
      </c>
      <c r="F44" s="213" t="str">
        <f t="shared" si="2"/>
        <v xml:space="preserve"> </v>
      </c>
    </row>
    <row r="45" spans="1:6" s="78" customFormat="1" x14ac:dyDescent="0.2">
      <c r="A45" s="178"/>
      <c r="B45" s="5"/>
      <c r="C45" s="1"/>
      <c r="D45" s="1"/>
      <c r="E45" s="214" t="str">
        <f t="shared" si="1"/>
        <v xml:space="preserve"> </v>
      </c>
      <c r="F45" s="213" t="str">
        <f t="shared" si="2"/>
        <v xml:space="preserve"> </v>
      </c>
    </row>
    <row r="46" spans="1:6" s="78" customFormat="1" x14ac:dyDescent="0.2">
      <c r="A46" s="178"/>
      <c r="B46" s="5"/>
      <c r="C46" s="1"/>
      <c r="D46" s="1"/>
      <c r="E46" s="214" t="str">
        <f t="shared" si="1"/>
        <v xml:space="preserve"> </v>
      </c>
      <c r="F46" s="213" t="str">
        <f t="shared" si="2"/>
        <v xml:space="preserve"> </v>
      </c>
    </row>
    <row r="47" spans="1:6" s="78" customFormat="1" x14ac:dyDescent="0.2">
      <c r="A47" s="178"/>
      <c r="B47" s="5"/>
      <c r="C47" s="1"/>
      <c r="D47" s="1"/>
      <c r="E47" s="214" t="str">
        <f t="shared" si="1"/>
        <v xml:space="preserve"> </v>
      </c>
      <c r="F47" s="213" t="str">
        <f t="shared" si="2"/>
        <v xml:space="preserve"> </v>
      </c>
    </row>
    <row r="48" spans="1:6" s="78" customFormat="1" x14ac:dyDescent="0.2">
      <c r="A48" s="178"/>
      <c r="B48" s="5"/>
      <c r="C48" s="1"/>
      <c r="D48" s="1"/>
      <c r="E48" s="214" t="str">
        <f t="shared" si="1"/>
        <v xml:space="preserve"> </v>
      </c>
      <c r="F48" s="213" t="str">
        <f t="shared" si="2"/>
        <v xml:space="preserve"> </v>
      </c>
    </row>
    <row r="49" spans="1:6" s="78" customFormat="1" x14ac:dyDescent="0.2">
      <c r="A49" s="178"/>
      <c r="B49" s="5"/>
      <c r="C49" s="1"/>
      <c r="D49" s="1"/>
      <c r="E49" s="214" t="str">
        <f>IF(C49&gt;0,IF(D49&gt;0,+D49/C49," ")," ")</f>
        <v xml:space="preserve"> </v>
      </c>
      <c r="F49" s="213" t="str">
        <f>IF($D$23=" "," ",IF(E49=" "," ",+E49*$D$23))</f>
        <v xml:space="preserve"> </v>
      </c>
    </row>
    <row r="50" spans="1:6" s="78" customFormat="1" x14ac:dyDescent="0.2">
      <c r="A50" s="178"/>
      <c r="B50" s="5"/>
      <c r="C50" s="1"/>
      <c r="D50" s="1"/>
      <c r="E50" s="214" t="str">
        <f t="shared" ref="E50:E58" si="3">IF(C50&gt;0,IF(D50&gt;0,+D50/C50," ")," ")</f>
        <v xml:space="preserve"> </v>
      </c>
      <c r="F50" s="213" t="str">
        <f t="shared" ref="F50:F58" si="4">IF($D$23=" "," ",IF(E50=" "," ",+E50*$D$23))</f>
        <v xml:space="preserve"> </v>
      </c>
    </row>
    <row r="51" spans="1:6" s="78" customFormat="1" x14ac:dyDescent="0.2">
      <c r="A51" s="178"/>
      <c r="B51" s="5"/>
      <c r="C51" s="1"/>
      <c r="D51" s="1"/>
      <c r="E51" s="214" t="str">
        <f t="shared" si="3"/>
        <v xml:space="preserve"> </v>
      </c>
      <c r="F51" s="213" t="str">
        <f t="shared" si="4"/>
        <v xml:space="preserve"> </v>
      </c>
    </row>
    <row r="52" spans="1:6" s="78" customFormat="1" x14ac:dyDescent="0.2">
      <c r="A52" s="178"/>
      <c r="B52" s="5"/>
      <c r="C52" s="1"/>
      <c r="D52" s="1"/>
      <c r="E52" s="214" t="str">
        <f t="shared" si="3"/>
        <v xml:space="preserve"> </v>
      </c>
      <c r="F52" s="213" t="str">
        <f t="shared" si="4"/>
        <v xml:space="preserve"> </v>
      </c>
    </row>
    <row r="53" spans="1:6" s="78" customFormat="1" x14ac:dyDescent="0.2">
      <c r="A53" s="178"/>
      <c r="B53" s="5"/>
      <c r="C53" s="1"/>
      <c r="D53" s="1"/>
      <c r="E53" s="214" t="str">
        <f t="shared" si="3"/>
        <v xml:space="preserve"> </v>
      </c>
      <c r="F53" s="213" t="str">
        <f t="shared" si="4"/>
        <v xml:space="preserve"> </v>
      </c>
    </row>
    <row r="54" spans="1:6" s="78" customFormat="1" x14ac:dyDescent="0.2">
      <c r="A54" s="178"/>
      <c r="B54" s="5"/>
      <c r="C54" s="1"/>
      <c r="D54" s="1"/>
      <c r="E54" s="214" t="str">
        <f t="shared" si="3"/>
        <v xml:space="preserve"> </v>
      </c>
      <c r="F54" s="213" t="str">
        <f t="shared" si="4"/>
        <v xml:space="preserve"> </v>
      </c>
    </row>
    <row r="55" spans="1:6" s="78" customFormat="1" x14ac:dyDescent="0.2">
      <c r="A55" s="178"/>
      <c r="B55" s="5"/>
      <c r="C55" s="1"/>
      <c r="D55" s="1"/>
      <c r="E55" s="214" t="str">
        <f t="shared" si="3"/>
        <v xml:space="preserve"> </v>
      </c>
      <c r="F55" s="213" t="str">
        <f t="shared" si="4"/>
        <v xml:space="preserve"> </v>
      </c>
    </row>
    <row r="56" spans="1:6" s="78" customFormat="1" x14ac:dyDescent="0.2">
      <c r="A56" s="178"/>
      <c r="B56" s="5"/>
      <c r="C56" s="1"/>
      <c r="D56" s="1"/>
      <c r="E56" s="214" t="str">
        <f t="shared" si="3"/>
        <v xml:space="preserve"> </v>
      </c>
      <c r="F56" s="213" t="str">
        <f t="shared" si="4"/>
        <v xml:space="preserve"> </v>
      </c>
    </row>
    <row r="57" spans="1:6" s="78" customFormat="1" x14ac:dyDescent="0.2">
      <c r="A57" s="178"/>
      <c r="B57" s="5"/>
      <c r="C57" s="1"/>
      <c r="D57" s="1"/>
      <c r="E57" s="214" t="str">
        <f t="shared" si="3"/>
        <v xml:space="preserve"> </v>
      </c>
      <c r="F57" s="213" t="str">
        <f t="shared" si="4"/>
        <v xml:space="preserve"> </v>
      </c>
    </row>
    <row r="58" spans="1:6" s="78" customFormat="1" ht="15.75" customHeight="1" thickBot="1" x14ac:dyDescent="0.25">
      <c r="A58" s="178"/>
      <c r="B58" s="5"/>
      <c r="C58" s="1"/>
      <c r="D58" s="1"/>
      <c r="E58" s="214" t="str">
        <f t="shared" si="3"/>
        <v xml:space="preserve"> </v>
      </c>
      <c r="F58" s="213" t="str">
        <f t="shared" si="4"/>
        <v xml:space="preserve"> </v>
      </c>
    </row>
    <row r="59" spans="1:6" s="212" customFormat="1" ht="16.5" thickBot="1" x14ac:dyDescent="0.3">
      <c r="A59" s="211" t="s">
        <v>2</v>
      </c>
      <c r="B59" s="8">
        <f>SUM(B38:B58)</f>
        <v>0</v>
      </c>
      <c r="C59" s="9">
        <f>SUM(C38:C58)</f>
        <v>0</v>
      </c>
      <c r="D59" s="9">
        <f>SUM(D38:D58)</f>
        <v>0</v>
      </c>
      <c r="E59" s="6" t="str">
        <f>IF(C59&gt;0,IF(D59&gt;0,+D59/C59," ")," ")</f>
        <v xml:space="preserve"> </v>
      </c>
      <c r="F59" s="4" t="str">
        <f>IF(D23=" "," ",IF(E59=" "," ",+E59*$D$23))</f>
        <v xml:space="preserve"> </v>
      </c>
    </row>
    <row r="60" spans="1:6" ht="15.75" thickTop="1" x14ac:dyDescent="0.2">
      <c r="A60" s="83"/>
      <c r="B60" s="199" t="s">
        <v>67</v>
      </c>
      <c r="C60" s="199" t="s">
        <v>68</v>
      </c>
      <c r="D60" s="199" t="s">
        <v>69</v>
      </c>
      <c r="E60" s="199" t="s">
        <v>70</v>
      </c>
      <c r="F60" s="199" t="s">
        <v>71</v>
      </c>
    </row>
    <row r="61" spans="1:6" x14ac:dyDescent="0.2">
      <c r="A61" s="89" t="s">
        <v>0</v>
      </c>
      <c r="B61" s="83"/>
      <c r="C61" s="90" t="s">
        <v>0</v>
      </c>
      <c r="D61" s="83"/>
      <c r="E61" s="83"/>
    </row>
    <row r="62" spans="1:6" x14ac:dyDescent="0.2">
      <c r="A62" s="86" t="s">
        <v>8</v>
      </c>
      <c r="B62" s="87"/>
      <c r="C62" s="83"/>
      <c r="D62" s="83"/>
      <c r="E62" s="83"/>
    </row>
    <row r="63" spans="1:6" x14ac:dyDescent="0.2">
      <c r="A63" s="83"/>
      <c r="C63" s="88" t="s">
        <v>23</v>
      </c>
    </row>
    <row r="64" spans="1:6" x14ac:dyDescent="0.2">
      <c r="A64" s="85"/>
      <c r="C64" s="88" t="s">
        <v>24</v>
      </c>
    </row>
    <row r="65" spans="1:1" x14ac:dyDescent="0.2">
      <c r="A65" s="85"/>
    </row>
    <row r="66" spans="1:1" x14ac:dyDescent="0.2">
      <c r="A66" s="85"/>
    </row>
  </sheetData>
  <sheetProtection algorithmName="SHA-512" hashValue="zueKhK+vjFA2bg3Fo++0Ajz6nxQZCpdHvF1rF1jsLXJqUL3ONnlGcWwAlZpZGfxE6Vw76eoLcrkqfUaLi3jsjQ==" saltValue="CGHnaWoMTgfGOmLueL2LKA==" spinCount="100000" sheet="1" formatCells="0" formatColumns="0" formatRows="0" insertColumns="0" insertRows="0" deleteColumns="0" deleteRows="0" selectLockedCells="1" sort="0" autoFilter="0"/>
  <mergeCells count="4">
    <mergeCell ref="A4:F4"/>
    <mergeCell ref="A9:A10"/>
    <mergeCell ref="A35:A36"/>
    <mergeCell ref="A1:F1"/>
  </mergeCells>
  <phoneticPr fontId="0" type="noConversion"/>
  <printOptions horizontalCentered="1"/>
  <pageMargins left="0.78740157480314965" right="0.70866141732283472" top="0.98425196850393704" bottom="0.98425196850393704" header="0.59055118110236227" footer="0.51181102362204722"/>
  <pageSetup paperSize="9" scale="74" orientation="portrait" r:id="rId1"/>
  <headerFooter alignWithMargins="0">
    <oddHeader>&amp;LAVCD-GLEA&amp;REstrategias de acción humanitaria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Q60"/>
  <sheetViews>
    <sheetView zoomScale="75" zoomScaleNormal="75" workbookViewId="0">
      <selection activeCell="B45" sqref="B45"/>
    </sheetView>
  </sheetViews>
  <sheetFormatPr baseColWidth="10" defaultColWidth="11.42578125" defaultRowHeight="12.75" x14ac:dyDescent="0.2"/>
  <cols>
    <col min="1" max="1" width="7.7109375" style="91" customWidth="1"/>
    <col min="2" max="2" width="78.5703125" style="91" customWidth="1"/>
    <col min="3" max="3" width="14.42578125" style="91" customWidth="1"/>
    <col min="4" max="4" width="20.28515625" style="91" customWidth="1"/>
    <col min="5" max="6" width="14.42578125" style="91" customWidth="1"/>
    <col min="7" max="7" width="15.140625" style="91" bestFit="1" customWidth="1"/>
    <col min="8" max="8" width="21.5703125" style="91" customWidth="1"/>
    <col min="9" max="11" width="14.42578125" style="91" customWidth="1"/>
    <col min="12" max="12" width="12.85546875" style="91" customWidth="1"/>
    <col min="13" max="16" width="9.140625" style="91" customWidth="1"/>
    <col min="17" max="17" width="12.7109375" style="91" customWidth="1"/>
    <col min="18" max="16384" width="11.42578125" style="91"/>
  </cols>
  <sheetData>
    <row r="1" spans="1:17" s="218" customFormat="1" ht="18" x14ac:dyDescent="0.25">
      <c r="A1" s="215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6"/>
      <c r="N1" s="216"/>
      <c r="O1" s="216"/>
      <c r="P1" s="216"/>
      <c r="Q1" s="217"/>
    </row>
    <row r="2" spans="1:17" s="218" customFormat="1" ht="15.75" customHeight="1" x14ac:dyDescent="0.25">
      <c r="B2" s="216"/>
      <c r="C2" s="216"/>
      <c r="D2" s="216"/>
      <c r="E2" s="216"/>
      <c r="F2" s="215"/>
      <c r="G2" s="216"/>
      <c r="I2" s="216"/>
      <c r="J2" s="216"/>
      <c r="K2" s="216"/>
      <c r="L2" s="216"/>
      <c r="M2" s="216"/>
      <c r="N2" s="216"/>
      <c r="O2" s="216"/>
      <c r="P2" s="216"/>
      <c r="Q2" s="217"/>
    </row>
    <row r="3" spans="1:17" s="220" customFormat="1" ht="16.5" thickBot="1" x14ac:dyDescent="0.25">
      <c r="A3" s="219" t="s">
        <v>115</v>
      </c>
      <c r="C3" s="2" t="s">
        <v>0</v>
      </c>
      <c r="D3" s="221"/>
      <c r="E3" s="3"/>
      <c r="F3" s="3"/>
      <c r="G3" s="3"/>
      <c r="H3" s="3"/>
      <c r="I3" s="222"/>
      <c r="J3" s="221"/>
      <c r="K3" s="223" t="str">
        <f>C3</f>
        <v xml:space="preserve"> </v>
      </c>
      <c r="L3" s="3"/>
      <c r="M3" s="224"/>
      <c r="N3" s="224"/>
      <c r="O3" s="224"/>
      <c r="P3" s="224"/>
      <c r="Q3" s="225"/>
    </row>
    <row r="4" spans="1:17" s="227" customFormat="1" ht="16.5" customHeight="1" x14ac:dyDescent="0.25">
      <c r="A4" s="291" t="s">
        <v>120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26"/>
      <c r="N4" s="226"/>
      <c r="O4" s="226"/>
      <c r="P4" s="226"/>
      <c r="Q4" s="226"/>
    </row>
    <row r="5" spans="1:17" s="227" customFormat="1" ht="16.5" customHeight="1" x14ac:dyDescent="0.25">
      <c r="A5" s="228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6"/>
      <c r="N5" s="226"/>
      <c r="O5" s="226"/>
      <c r="P5" s="226"/>
      <c r="Q5" s="226"/>
    </row>
    <row r="6" spans="1:17" ht="15.75" customHeight="1" thickBot="1" x14ac:dyDescent="0.25">
      <c r="B6" s="229"/>
      <c r="C6" s="229"/>
      <c r="D6" s="229"/>
      <c r="E6" s="229"/>
      <c r="F6" s="229"/>
      <c r="G6" s="229"/>
      <c r="H6" s="230"/>
      <c r="I6" s="229"/>
      <c r="J6" s="231"/>
      <c r="K6" s="231"/>
      <c r="L6" s="231"/>
      <c r="M6" s="231"/>
      <c r="N6" s="231"/>
      <c r="O6" s="231"/>
      <c r="P6" s="231"/>
      <c r="Q6" s="231"/>
    </row>
    <row r="7" spans="1:17" ht="16.5" customHeight="1" thickTop="1" x14ac:dyDescent="0.2">
      <c r="A7" s="304" t="s">
        <v>26</v>
      </c>
      <c r="B7" s="305"/>
      <c r="C7" s="232" t="s">
        <v>25</v>
      </c>
      <c r="D7" s="300" t="s">
        <v>38</v>
      </c>
      <c r="E7" s="301"/>
      <c r="F7" s="301"/>
      <c r="G7" s="296" t="s">
        <v>2</v>
      </c>
      <c r="H7" s="302" t="s">
        <v>30</v>
      </c>
      <c r="I7" s="303"/>
      <c r="J7" s="303"/>
      <c r="K7" s="294" t="s">
        <v>2</v>
      </c>
      <c r="L7" s="233" t="s">
        <v>35</v>
      </c>
    </row>
    <row r="8" spans="1:17" ht="40.5" customHeight="1" x14ac:dyDescent="0.2">
      <c r="A8" s="306"/>
      <c r="B8" s="307"/>
      <c r="C8" s="234" t="s">
        <v>27</v>
      </c>
      <c r="D8" s="235" t="s">
        <v>96</v>
      </c>
      <c r="E8" s="298" t="s">
        <v>31</v>
      </c>
      <c r="F8" s="299"/>
      <c r="G8" s="297"/>
      <c r="H8" s="236" t="s">
        <v>96</v>
      </c>
      <c r="I8" s="292" t="s">
        <v>31</v>
      </c>
      <c r="J8" s="293"/>
      <c r="K8" s="295"/>
      <c r="L8" s="237" t="s">
        <v>36</v>
      </c>
    </row>
    <row r="9" spans="1:17" s="246" customFormat="1" ht="15" customHeight="1" x14ac:dyDescent="0.2">
      <c r="A9" s="306"/>
      <c r="B9" s="307"/>
      <c r="C9" s="238" t="s">
        <v>1</v>
      </c>
      <c r="D9" s="239" t="s">
        <v>1</v>
      </c>
      <c r="E9" s="240" t="s">
        <v>32</v>
      </c>
      <c r="F9" s="241" t="s">
        <v>33</v>
      </c>
      <c r="G9" s="242" t="s">
        <v>34</v>
      </c>
      <c r="H9" s="243" t="s">
        <v>1</v>
      </c>
      <c r="I9" s="243" t="s">
        <v>32</v>
      </c>
      <c r="J9" s="243" t="s">
        <v>33</v>
      </c>
      <c r="K9" s="244" t="s">
        <v>34</v>
      </c>
      <c r="L9" s="245" t="s">
        <v>28</v>
      </c>
    </row>
    <row r="10" spans="1:17" s="255" customFormat="1" ht="13.5" thickBot="1" x14ac:dyDescent="0.25">
      <c r="A10" s="308"/>
      <c r="B10" s="309"/>
      <c r="C10" s="247" t="s">
        <v>47</v>
      </c>
      <c r="D10" s="248" t="s">
        <v>48</v>
      </c>
      <c r="E10" s="249" t="s">
        <v>56</v>
      </c>
      <c r="F10" s="250" t="s">
        <v>49</v>
      </c>
      <c r="G10" s="251" t="s">
        <v>50</v>
      </c>
      <c r="H10" s="252" t="s">
        <v>51</v>
      </c>
      <c r="I10" s="252" t="s">
        <v>52</v>
      </c>
      <c r="J10" s="252" t="s">
        <v>53</v>
      </c>
      <c r="K10" s="253" t="s">
        <v>54</v>
      </c>
      <c r="L10" s="254" t="s">
        <v>55</v>
      </c>
    </row>
    <row r="11" spans="1:17" ht="18.75" customHeight="1" x14ac:dyDescent="0.2">
      <c r="A11" s="256" t="s">
        <v>37</v>
      </c>
      <c r="B11" s="257"/>
      <c r="C11" s="258"/>
      <c r="D11" s="25"/>
      <c r="E11" s="25"/>
      <c r="F11" s="26"/>
      <c r="G11" s="27"/>
      <c r="H11" s="28"/>
      <c r="I11" s="28"/>
      <c r="J11" s="28"/>
      <c r="K11" s="29"/>
      <c r="L11" s="30"/>
    </row>
    <row r="12" spans="1:17" s="261" customFormat="1" ht="15" customHeight="1" x14ac:dyDescent="0.2">
      <c r="A12" s="259" t="s">
        <v>75</v>
      </c>
      <c r="B12" s="260" t="s">
        <v>85</v>
      </c>
      <c r="C12" s="11"/>
      <c r="D12" s="31">
        <f>'CUAD 3.1'!G11</f>
        <v>0</v>
      </c>
      <c r="E12" s="31">
        <f>'CUAD 3.1'!H11</f>
        <v>0</v>
      </c>
      <c r="F12" s="32">
        <f>'CUAD 3.1'!I11</f>
        <v>0</v>
      </c>
      <c r="G12" s="33">
        <f>+D12+IF('CUAD 1'!$D$23=" ",0,+E12/'CUAD 1'!$D$23)+IF('CUAD 1'!$F$59=" ",0,+F12/'CUAD 1'!$F$59)</f>
        <v>0</v>
      </c>
      <c r="H12" s="34" t="str">
        <f t="shared" ref="H12:J24" si="0">IF(+D12=0," ",+D12)</f>
        <v xml:space="preserve"> </v>
      </c>
      <c r="I12" s="35" t="str">
        <f t="shared" si="0"/>
        <v xml:space="preserve"> </v>
      </c>
      <c r="J12" s="36" t="str">
        <f t="shared" si="0"/>
        <v xml:space="preserve"> </v>
      </c>
      <c r="K12" s="36">
        <f>IF(+H12=" ",0,+H12)+IF(+I12=" ",0,IF('CUAD 1'!$D$23=" ",0,+I12/'CUAD 1'!$D$23))+IF(+J12=" ",0,IF('CUAD 1'!$F$59=" ",0,+J12/'CUAD 1'!$F$59))</f>
        <v>0</v>
      </c>
      <c r="L12" s="37" t="str">
        <f>IF(K12&gt;0,IF(C12&gt;0,+K12/C12,"No previsto"),IF(C12=0," ",0))</f>
        <v xml:space="preserve"> </v>
      </c>
    </row>
    <row r="13" spans="1:17" s="261" customFormat="1" ht="15" customHeight="1" x14ac:dyDescent="0.2">
      <c r="A13" s="262" t="s">
        <v>76</v>
      </c>
      <c r="B13" s="260" t="s">
        <v>86</v>
      </c>
      <c r="C13" s="10"/>
      <c r="D13" s="38">
        <f>'CUAD 3.1'!G15</f>
        <v>0</v>
      </c>
      <c r="E13" s="38">
        <f>'CUAD 3.1'!H15</f>
        <v>0</v>
      </c>
      <c r="F13" s="39">
        <f>'CUAD 3.1'!I15</f>
        <v>0</v>
      </c>
      <c r="G13" s="33">
        <f>+D13+IF('CUAD 1'!$D$23=" ",0,+E13/'CUAD 1'!$D$23)+IF('CUAD 1'!$F$59=" ",0,+F13/'CUAD 1'!$F$59)</f>
        <v>0</v>
      </c>
      <c r="H13" s="34" t="str">
        <f t="shared" si="0"/>
        <v xml:space="preserve"> </v>
      </c>
      <c r="I13" s="35" t="str">
        <f t="shared" si="0"/>
        <v xml:space="preserve"> </v>
      </c>
      <c r="J13" s="36" t="str">
        <f t="shared" si="0"/>
        <v xml:space="preserve"> </v>
      </c>
      <c r="K13" s="36">
        <f>IF(+H13=" ",0,+H13)+IF(+I13=" ",0,IF('CUAD 1'!$D$23=" ",0,+I13/'CUAD 1'!$D$23))+IF(+J13=" ",0,IF('CUAD 1'!$F$59=" ",0,+J13/'CUAD 1'!$F$59))</f>
        <v>0</v>
      </c>
      <c r="L13" s="37" t="str">
        <f t="shared" ref="L13:L23" si="1">IF(K13&gt;0,IF(C13&gt;0,+K13/C13,"No previsto"),IF(C13=0," ",0))</f>
        <v xml:space="preserve"> </v>
      </c>
    </row>
    <row r="14" spans="1:17" s="261" customFormat="1" ht="15" customHeight="1" x14ac:dyDescent="0.2">
      <c r="A14" s="286" t="s">
        <v>77</v>
      </c>
      <c r="B14" s="260" t="s">
        <v>87</v>
      </c>
      <c r="C14" s="10"/>
      <c r="D14" s="38">
        <f>'CUAD 3.1'!G19</f>
        <v>0</v>
      </c>
      <c r="E14" s="38">
        <f>'CUAD 3.1'!H19</f>
        <v>0</v>
      </c>
      <c r="F14" s="39">
        <f>'CUAD 3.1'!I19</f>
        <v>0</v>
      </c>
      <c r="G14" s="33">
        <f>+D14+IF('CUAD 1'!$D$23=" ",0,+E14/'CUAD 1'!$D$23)+IF('CUAD 1'!$F$59=" ",0,+F14/'CUAD 1'!$F$59)</f>
        <v>0</v>
      </c>
      <c r="H14" s="34" t="str">
        <f t="shared" si="0"/>
        <v xml:space="preserve"> </v>
      </c>
      <c r="I14" s="35" t="str">
        <f t="shared" si="0"/>
        <v xml:space="preserve"> </v>
      </c>
      <c r="J14" s="36" t="str">
        <f t="shared" si="0"/>
        <v xml:space="preserve"> </v>
      </c>
      <c r="K14" s="36">
        <f>IF(+H14=" ",0,+H14)+IF(+I14=" ",0,IF('CUAD 1'!$D$23=" ",0,+I14/'CUAD 1'!$D$23))+IF(+J14=" ",0,IF('CUAD 1'!$F$59=" ",0,+J14/'CUAD 1'!$F$59))</f>
        <v>0</v>
      </c>
      <c r="L14" s="37" t="str">
        <f t="shared" si="1"/>
        <v xml:space="preserve"> </v>
      </c>
    </row>
    <row r="15" spans="1:17" s="263" customFormat="1" ht="15" customHeight="1" x14ac:dyDescent="0.2">
      <c r="A15" s="287"/>
      <c r="B15" s="260" t="s">
        <v>88</v>
      </c>
      <c r="C15" s="10"/>
      <c r="D15" s="40">
        <f>'CUAD 3.1'!G23</f>
        <v>0</v>
      </c>
      <c r="E15" s="41">
        <f>'CUAD 3.1'!H23</f>
        <v>0</v>
      </c>
      <c r="F15" s="42">
        <f>'CUAD 3.1'!I23</f>
        <v>0</v>
      </c>
      <c r="G15" s="43">
        <f>+D15+IF('CUAD 1'!$D$23=" ",0,+E15/'CUAD 1'!$D$23)+IF('CUAD 1'!$F$59=" ",0,+F15/'CUAD 1'!$F$59)</f>
        <v>0</v>
      </c>
      <c r="H15" s="34" t="str">
        <f t="shared" si="0"/>
        <v xml:space="preserve"> </v>
      </c>
      <c r="I15" s="35" t="str">
        <f t="shared" si="0"/>
        <v xml:space="preserve"> </v>
      </c>
      <c r="J15" s="36" t="str">
        <f t="shared" si="0"/>
        <v xml:space="preserve"> </v>
      </c>
      <c r="K15" s="36">
        <f>IF(+H15=" ",0,+H15)+IF(+I15=" ",0,IF('CUAD 1'!$D$23=" ",0,+I15/'CUAD 1'!$D$23))+IF(+J15=" ",0,IF('CUAD 1'!$F$59=" ",0,+J15/'CUAD 1'!$F$59))</f>
        <v>0</v>
      </c>
      <c r="L15" s="37" t="str">
        <f t="shared" si="1"/>
        <v xml:space="preserve"> </v>
      </c>
    </row>
    <row r="16" spans="1:17" s="263" customFormat="1" ht="15" customHeight="1" x14ac:dyDescent="0.2">
      <c r="A16" s="286" t="s">
        <v>78</v>
      </c>
      <c r="B16" s="260" t="s">
        <v>89</v>
      </c>
      <c r="C16" s="11"/>
      <c r="D16" s="31">
        <f>'CUAD 3.1'!G27</f>
        <v>0</v>
      </c>
      <c r="E16" s="31">
        <f>'CUAD 3.1'!H27</f>
        <v>0</v>
      </c>
      <c r="F16" s="32">
        <f>'CUAD 3.1'!I27</f>
        <v>0</v>
      </c>
      <c r="G16" s="43">
        <f>+D16+IF('CUAD 1'!$D$23=" ",0,+E16/'CUAD 1'!$D$23)+IF('CUAD 1'!$F$59=" ",0,+F16/'CUAD 1'!$F$59)</f>
        <v>0</v>
      </c>
      <c r="H16" s="34" t="str">
        <f t="shared" si="0"/>
        <v xml:space="preserve"> </v>
      </c>
      <c r="I16" s="35" t="str">
        <f t="shared" si="0"/>
        <v xml:space="preserve"> </v>
      </c>
      <c r="J16" s="36" t="str">
        <f t="shared" si="0"/>
        <v xml:space="preserve"> </v>
      </c>
      <c r="K16" s="36">
        <f>IF(+H16=" ",0,+H16)+IF(+I16=" ",0,IF('CUAD 1'!$D$23=" ",0,+I16/'CUAD 1'!$D$23))+IF(+J16=" ",0,IF('CUAD 1'!$F$59=" ",0,+J16/'CUAD 1'!$F$59))</f>
        <v>0</v>
      </c>
      <c r="L16" s="37" t="str">
        <f t="shared" si="1"/>
        <v xml:space="preserve"> </v>
      </c>
    </row>
    <row r="17" spans="1:14" s="263" customFormat="1" ht="15" customHeight="1" x14ac:dyDescent="0.2">
      <c r="A17" s="288"/>
      <c r="B17" s="260" t="s">
        <v>90</v>
      </c>
      <c r="C17" s="11"/>
      <c r="D17" s="31">
        <f>'CUAD 3.1'!G31</f>
        <v>0</v>
      </c>
      <c r="E17" s="31">
        <f>'CUAD 3.1'!H31</f>
        <v>0</v>
      </c>
      <c r="F17" s="32">
        <f>'CUAD 3.1'!I31</f>
        <v>0</v>
      </c>
      <c r="G17" s="43">
        <f>+D17+IF('CUAD 1'!$D$23=" ",0,+E17/'CUAD 1'!$D$23)+IF('CUAD 1'!$F$59=" ",0,+F17/'CUAD 1'!$F$59)</f>
        <v>0</v>
      </c>
      <c r="H17" s="34" t="str">
        <f t="shared" si="0"/>
        <v xml:space="preserve"> </v>
      </c>
      <c r="I17" s="35" t="str">
        <f t="shared" si="0"/>
        <v xml:space="preserve"> </v>
      </c>
      <c r="J17" s="36" t="str">
        <f t="shared" si="0"/>
        <v xml:space="preserve"> </v>
      </c>
      <c r="K17" s="36">
        <f>IF(+H17=" ",0,+H17)+IF(+I17=" ",0,IF('CUAD 1'!$D$23=" ",0,+I17/'CUAD 1'!$D$23))+IF(+J17=" ",0,IF('CUAD 1'!$F$59=" ",0,+J17/'CUAD 1'!$F$59))</f>
        <v>0</v>
      </c>
      <c r="L17" s="37" t="str">
        <f t="shared" si="1"/>
        <v xml:space="preserve"> </v>
      </c>
    </row>
    <row r="18" spans="1:14" s="261" customFormat="1" ht="15" customHeight="1" x14ac:dyDescent="0.2">
      <c r="A18" s="287"/>
      <c r="B18" s="260" t="s">
        <v>91</v>
      </c>
      <c r="C18" s="11"/>
      <c r="D18" s="31">
        <f>'CUAD 3.1'!G35</f>
        <v>0</v>
      </c>
      <c r="E18" s="31">
        <f>'CUAD 3.1'!H35</f>
        <v>0</v>
      </c>
      <c r="F18" s="32">
        <f>'CUAD 3.1'!I35</f>
        <v>0</v>
      </c>
      <c r="G18" s="43">
        <f>+D18+IF('CUAD 1'!$D$23=" ",0,+E18/'CUAD 1'!$D$23)+IF('CUAD 1'!$F$59=" ",0,+F18/'CUAD 1'!$F$59)</f>
        <v>0</v>
      </c>
      <c r="H18" s="34" t="str">
        <f t="shared" si="0"/>
        <v xml:space="preserve"> </v>
      </c>
      <c r="I18" s="35" t="str">
        <f t="shared" si="0"/>
        <v xml:space="preserve"> </v>
      </c>
      <c r="J18" s="36" t="str">
        <f t="shared" si="0"/>
        <v xml:space="preserve"> </v>
      </c>
      <c r="K18" s="36">
        <f>IF(+H18=" ",0,+H18)+IF(+I18=" ",0,IF('CUAD 1'!$D$23=" ",0,+I18/'CUAD 1'!$D$23))+IF(+J18=" ",0,IF('CUAD 1'!$F$59=" ",0,+J18/'CUAD 1'!$F$59))</f>
        <v>0</v>
      </c>
      <c r="L18" s="37" t="str">
        <f t="shared" si="1"/>
        <v xml:space="preserve"> </v>
      </c>
    </row>
    <row r="19" spans="1:14" s="261" customFormat="1" ht="15" customHeight="1" x14ac:dyDescent="0.2">
      <c r="A19" s="286" t="s">
        <v>79</v>
      </c>
      <c r="B19" s="260" t="s">
        <v>92</v>
      </c>
      <c r="C19" s="11"/>
      <c r="D19" s="31">
        <f>'CUAD 3.1'!G39</f>
        <v>0</v>
      </c>
      <c r="E19" s="31">
        <f>'CUAD 3.1'!H39</f>
        <v>0</v>
      </c>
      <c r="F19" s="32">
        <f>'CUAD 3.1'!I39</f>
        <v>0</v>
      </c>
      <c r="G19" s="43">
        <f>+D19+IF('CUAD 1'!$D$23=" ",0,+E19/'CUAD 1'!$D$23)+IF('CUAD 1'!$F$59=" ",0,+F19/'CUAD 1'!$F$59)</f>
        <v>0</v>
      </c>
      <c r="H19" s="34" t="str">
        <f t="shared" si="0"/>
        <v xml:space="preserve"> </v>
      </c>
      <c r="I19" s="35" t="str">
        <f t="shared" si="0"/>
        <v xml:space="preserve"> </v>
      </c>
      <c r="J19" s="36" t="str">
        <f t="shared" si="0"/>
        <v xml:space="preserve"> </v>
      </c>
      <c r="K19" s="36">
        <f>IF(+H19=" ",0,+H19)+IF(+I19=" ",0,IF('CUAD 1'!$D$23=" ",0,+I19/'CUAD 1'!$D$23))+IF(+J19=" ",0,IF('CUAD 1'!$F$59=" ",0,+J19/'CUAD 1'!$F$59))</f>
        <v>0</v>
      </c>
      <c r="L19" s="37" t="str">
        <f t="shared" si="1"/>
        <v xml:space="preserve"> </v>
      </c>
    </row>
    <row r="20" spans="1:14" s="261" customFormat="1" ht="15" customHeight="1" x14ac:dyDescent="0.2">
      <c r="A20" s="287"/>
      <c r="B20" s="260" t="s">
        <v>93</v>
      </c>
      <c r="C20" s="10"/>
      <c r="D20" s="38">
        <f>'CUAD 3.1'!G43</f>
        <v>0</v>
      </c>
      <c r="E20" s="38">
        <f>'CUAD 3.1'!H43</f>
        <v>0</v>
      </c>
      <c r="F20" s="39">
        <f>'CUAD 3.1'!I43</f>
        <v>0</v>
      </c>
      <c r="G20" s="43">
        <f>+D20+IF('CUAD 1'!$D$23=" ",0,+E20/'CUAD 1'!$D$23)+IF('CUAD 1'!$F$59=" ",0,+F20/'CUAD 1'!$F$59)</f>
        <v>0</v>
      </c>
      <c r="H20" s="34" t="str">
        <f t="shared" si="0"/>
        <v xml:space="preserve"> </v>
      </c>
      <c r="I20" s="35" t="str">
        <f t="shared" si="0"/>
        <v xml:space="preserve"> </v>
      </c>
      <c r="J20" s="36" t="str">
        <f t="shared" si="0"/>
        <v xml:space="preserve"> </v>
      </c>
      <c r="K20" s="36">
        <f>IF(+H20=" ",0,+H20)+IF(+I20=" ",0,IF('CUAD 1'!$D$23=" ",0,+I20/'CUAD 1'!$D$23))+IF(+J20=" ",0,IF('CUAD 1'!$F$59=" ",0,+J20/'CUAD 1'!$F$59))</f>
        <v>0</v>
      </c>
      <c r="L20" s="37" t="str">
        <f t="shared" si="1"/>
        <v xml:space="preserve"> </v>
      </c>
    </row>
    <row r="21" spans="1:14" s="261" customFormat="1" ht="15" customHeight="1" x14ac:dyDescent="0.2">
      <c r="A21" s="264" t="s">
        <v>80</v>
      </c>
      <c r="B21" s="260" t="s">
        <v>94</v>
      </c>
      <c r="C21" s="10"/>
      <c r="D21" s="38">
        <f>'CUAD 3.1'!G47</f>
        <v>0</v>
      </c>
      <c r="E21" s="38">
        <f>'CUAD 3.1'!H47</f>
        <v>0</v>
      </c>
      <c r="F21" s="39">
        <f>'CUAD 3.1'!I47</f>
        <v>0</v>
      </c>
      <c r="G21" s="43">
        <f>+D21+IF('CUAD 1'!$D$23=" ",0,+E21/'CUAD 1'!$D$23)+IF('CUAD 1'!$F$59=" ",0,+F21/'CUAD 1'!$F$59)</f>
        <v>0</v>
      </c>
      <c r="H21" s="34" t="str">
        <f t="shared" si="0"/>
        <v xml:space="preserve"> </v>
      </c>
      <c r="I21" s="35" t="str">
        <f t="shared" si="0"/>
        <v xml:space="preserve"> </v>
      </c>
      <c r="J21" s="36" t="str">
        <f t="shared" si="0"/>
        <v xml:space="preserve"> </v>
      </c>
      <c r="K21" s="36">
        <f>IF(+H21=" ",0,+H21)+IF(+I21=" ",0,IF('CUAD 1'!$D$23=" ",0,+I21/'CUAD 1'!$D$23))+IF(+J21=" ",0,IF('CUAD 1'!$F$59=" ",0,+J21/'CUAD 1'!$F$59))</f>
        <v>0</v>
      </c>
      <c r="L21" s="37" t="str">
        <f t="shared" si="1"/>
        <v xml:space="preserve"> </v>
      </c>
    </row>
    <row r="22" spans="1:14" s="261" customFormat="1" ht="15" customHeight="1" x14ac:dyDescent="0.2">
      <c r="A22" s="289" t="s">
        <v>108</v>
      </c>
      <c r="B22" s="260" t="s">
        <v>95</v>
      </c>
      <c r="C22" s="10"/>
      <c r="D22" s="38">
        <f>'CUAD 3.1'!G51</f>
        <v>0</v>
      </c>
      <c r="E22" s="38">
        <f>'CUAD 3.1'!H51</f>
        <v>0</v>
      </c>
      <c r="F22" s="39">
        <f>'CUAD 3.1'!I51</f>
        <v>0</v>
      </c>
      <c r="G22" s="43">
        <f>+D22+IF('CUAD 1'!$D$23=" ",0,+E22/'CUAD 1'!$D$23)+IF('CUAD 1'!$F$59=" ",0,+F22/'CUAD 1'!$F$59)</f>
        <v>0</v>
      </c>
      <c r="H22" s="34" t="str">
        <f t="shared" si="0"/>
        <v xml:space="preserve"> </v>
      </c>
      <c r="I22" s="35" t="str">
        <f t="shared" si="0"/>
        <v xml:space="preserve"> </v>
      </c>
      <c r="J22" s="36" t="str">
        <f t="shared" si="0"/>
        <v xml:space="preserve"> </v>
      </c>
      <c r="K22" s="36">
        <f>IF(+H22=" ",0,+H22)+IF(+I22=" ",0,IF('CUAD 1'!$D$23=" ",0,+I22/'CUAD 1'!$D$23))+IF(+J22=" ",0,IF('CUAD 1'!$F$59=" ",0,+J22/'CUAD 1'!$F$59))</f>
        <v>0</v>
      </c>
      <c r="L22" s="37" t="str">
        <f t="shared" si="1"/>
        <v xml:space="preserve"> </v>
      </c>
    </row>
    <row r="23" spans="1:14" s="266" customFormat="1" ht="15" customHeight="1" thickBot="1" x14ac:dyDescent="0.25">
      <c r="A23" s="290"/>
      <c r="B23" s="265" t="s">
        <v>119</v>
      </c>
      <c r="C23" s="10"/>
      <c r="D23" s="38">
        <f>'CUAD 3.1'!G55</f>
        <v>0</v>
      </c>
      <c r="E23" s="38">
        <f>'CUAD 3.1'!H55</f>
        <v>0</v>
      </c>
      <c r="F23" s="39">
        <f>'CUAD 3.1'!I55</f>
        <v>0</v>
      </c>
      <c r="G23" s="43">
        <f>+D23+IF('CUAD 1'!$D$23=" ",0,+E23/'CUAD 1'!$D$23)+IF('CUAD 1'!$F$59=" ",0,+F23/'CUAD 1'!$F$59)</f>
        <v>0</v>
      </c>
      <c r="H23" s="34" t="str">
        <f t="shared" si="0"/>
        <v xml:space="preserve"> </v>
      </c>
      <c r="I23" s="35" t="str">
        <f t="shared" si="0"/>
        <v xml:space="preserve"> </v>
      </c>
      <c r="J23" s="36" t="str">
        <f t="shared" si="0"/>
        <v xml:space="preserve"> </v>
      </c>
      <c r="K23" s="36">
        <f>IF(+H23=" ",0,+H23)+IF(+I23=" ",0,IF('CUAD 1'!$D$23=" ",0,+I23/'CUAD 1'!$D$23))+IF(+J23=" ",0,IF('CUAD 1'!$F$59=" ",0,+J23/'CUAD 1'!$F$59))</f>
        <v>0</v>
      </c>
      <c r="L23" s="37" t="str">
        <f t="shared" si="1"/>
        <v xml:space="preserve"> </v>
      </c>
    </row>
    <row r="24" spans="1:14" s="268" customFormat="1" ht="18.75" customHeight="1" thickBot="1" x14ac:dyDescent="0.25">
      <c r="A24" s="282" t="s">
        <v>29</v>
      </c>
      <c r="B24" s="283"/>
      <c r="C24" s="55">
        <f>SUM(C12:C23)</f>
        <v>0</v>
      </c>
      <c r="D24" s="44">
        <f>SUM(D12:D23)</f>
        <v>0</v>
      </c>
      <c r="E24" s="44">
        <f>SUM(E12:E23)</f>
        <v>0</v>
      </c>
      <c r="F24" s="45">
        <f>SUM(F12:F23)</f>
        <v>0</v>
      </c>
      <c r="G24" s="46">
        <f>+D24+IF('CUAD 1'!$D$23=" ",0,+E24/'CUAD 1'!$D$23)+IF('CUAD 1'!$F$59=" ",0,+F24/'CUAD 1'!$F$59)</f>
        <v>0</v>
      </c>
      <c r="H24" s="47" t="str">
        <f t="shared" si="0"/>
        <v xml:space="preserve"> </v>
      </c>
      <c r="I24" s="44">
        <f>+E24</f>
        <v>0</v>
      </c>
      <c r="J24" s="44">
        <f>+F24</f>
        <v>0</v>
      </c>
      <c r="K24" s="48">
        <f>IF(+H24=" ",0,+H24)+IF(+I24=" ",0,IF('CUAD 1'!$D$23=" ",0,+I24/'CUAD 1'!$D$23))+IF(+J24=" ",0,IF('CUAD 1'!$F$59=" ",0,+J24/'CUAD 1'!$F$59))</f>
        <v>0</v>
      </c>
      <c r="L24" s="49" t="str">
        <f>IF(K24&gt;0,IF(C24&gt;0,+K24/C24,"No previsto"),IF(C24=0," ",0))</f>
        <v xml:space="preserve"> </v>
      </c>
      <c r="M24" s="267"/>
      <c r="N24" s="267"/>
    </row>
    <row r="25" spans="1:14" s="268" customFormat="1" ht="18.75" customHeight="1" thickBot="1" x14ac:dyDescent="0.25">
      <c r="A25" s="282" t="s">
        <v>82</v>
      </c>
      <c r="B25" s="283"/>
      <c r="C25" s="57"/>
      <c r="D25" s="44">
        <f>IF(C24=0,0,IF(+G24/C24*C25&lt;C25,+G24/C24*C25,C25))</f>
        <v>0</v>
      </c>
      <c r="E25" s="44"/>
      <c r="F25" s="44"/>
      <c r="G25" s="46">
        <f>+D25+IF('CUAD 1'!$D$23=" ",0,+E25/'CUAD 1'!$D$23)+IF('CUAD 1'!$F$59=" ",0,+F25/'CUAD 1'!$F$59)</f>
        <v>0</v>
      </c>
      <c r="H25" s="44" t="str">
        <f>IF(+D25=0," ",+D25)</f>
        <v xml:space="preserve"> </v>
      </c>
      <c r="I25" s="44"/>
      <c r="J25" s="44"/>
      <c r="K25" s="48">
        <f>IF(+H25=" ",0,+H25)+IF(+I25=" ",0,IF('CUAD 1'!$D$23=" ",0,+I25/'CUAD 1'!$D$23))+IF(+J25=" ",0,IF('CUAD 1'!$F$59=" ",0,+J25/'CUAD 1'!$F$59))</f>
        <v>0</v>
      </c>
      <c r="L25" s="49" t="str">
        <f>IF(K25&gt;0,IF(C25&gt;0,+K25/C25,"No previsto"),IF(C25=0," ",0))</f>
        <v xml:space="preserve"> </v>
      </c>
      <c r="M25" s="267"/>
    </row>
    <row r="26" spans="1:14" s="268" customFormat="1" ht="18.75" customHeight="1" thickBot="1" x14ac:dyDescent="0.25">
      <c r="A26" s="284" t="s">
        <v>81</v>
      </c>
      <c r="B26" s="285"/>
      <c r="C26" s="56">
        <f>+C24+C25</f>
        <v>0</v>
      </c>
      <c r="D26" s="50">
        <f>+D24+D25</f>
        <v>0</v>
      </c>
      <c r="E26" s="50">
        <f>+E24+E25</f>
        <v>0</v>
      </c>
      <c r="F26" s="51">
        <f>+F24+F25</f>
        <v>0</v>
      </c>
      <c r="G26" s="52">
        <f>+D26+IF('CUAD 1'!$D$23=" ",0,+E26/'CUAD 1'!$D$23)+IF('CUAD 1'!$F$59=" ",0,+F26/'CUAD 1'!$F$59)</f>
        <v>0</v>
      </c>
      <c r="H26" s="50">
        <f>+D26</f>
        <v>0</v>
      </c>
      <c r="I26" s="50">
        <f>+E26</f>
        <v>0</v>
      </c>
      <c r="J26" s="50">
        <f>+F26</f>
        <v>0</v>
      </c>
      <c r="K26" s="53">
        <f>IF(+H26=" ",0,+H26)+IF(+I26=" ",0,IF('CUAD 1'!$D$23=" ",0,+I26/'CUAD 1'!$D$23))+IF(+J26=" ",0,IF('CUAD 1'!$F$59=" ",0,+J26/'CUAD 1'!$F$59))</f>
        <v>0</v>
      </c>
      <c r="L26" s="54" t="str">
        <f>IF(K26&gt;0,IF(C26&gt;0,+K26/C26,"No previsto"),IF(C26=0," ",0))</f>
        <v xml:space="preserve"> </v>
      </c>
    </row>
    <row r="27" spans="1:14" ht="13.5" thickTop="1" x14ac:dyDescent="0.2">
      <c r="B27" s="229"/>
      <c r="C27" s="229" t="s">
        <v>0</v>
      </c>
      <c r="D27" s="229"/>
      <c r="E27" s="229"/>
      <c r="F27" s="229"/>
      <c r="G27" s="229"/>
      <c r="H27" s="231"/>
      <c r="I27" s="231"/>
      <c r="J27" s="231"/>
      <c r="K27" s="231"/>
      <c r="L27" s="231"/>
      <c r="M27" s="231"/>
    </row>
    <row r="28" spans="1:14" x14ac:dyDescent="0.2">
      <c r="K28" s="269"/>
    </row>
    <row r="29" spans="1:14" x14ac:dyDescent="0.2">
      <c r="B29" s="93"/>
      <c r="D29" s="269"/>
    </row>
    <row r="49" spans="3:5" x14ac:dyDescent="0.2">
      <c r="C49" s="270"/>
      <c r="D49" s="270"/>
      <c r="E49" s="270"/>
    </row>
    <row r="50" spans="3:5" x14ac:dyDescent="0.2">
      <c r="C50" s="270"/>
      <c r="D50" s="270"/>
      <c r="E50" s="270"/>
    </row>
    <row r="51" spans="3:5" x14ac:dyDescent="0.2">
      <c r="C51" s="270"/>
      <c r="D51" s="270"/>
      <c r="E51" s="270"/>
    </row>
    <row r="52" spans="3:5" x14ac:dyDescent="0.2">
      <c r="C52" s="270"/>
      <c r="D52" s="270"/>
      <c r="E52" s="270"/>
    </row>
    <row r="53" spans="3:5" x14ac:dyDescent="0.2">
      <c r="C53" s="270"/>
      <c r="D53" s="270"/>
      <c r="E53" s="270"/>
    </row>
    <row r="54" spans="3:5" x14ac:dyDescent="0.2">
      <c r="C54" s="270"/>
      <c r="D54" s="270"/>
      <c r="E54" s="270"/>
    </row>
    <row r="55" spans="3:5" x14ac:dyDescent="0.2">
      <c r="C55" s="270"/>
      <c r="D55" s="270"/>
      <c r="E55" s="270"/>
    </row>
    <row r="56" spans="3:5" x14ac:dyDescent="0.2">
      <c r="C56" s="270"/>
      <c r="D56" s="270"/>
      <c r="E56" s="270"/>
    </row>
    <row r="57" spans="3:5" x14ac:dyDescent="0.2">
      <c r="C57" s="270"/>
      <c r="D57" s="270"/>
      <c r="E57" s="270"/>
    </row>
    <row r="58" spans="3:5" x14ac:dyDescent="0.2">
      <c r="C58" s="270"/>
      <c r="D58" s="270"/>
      <c r="E58" s="270"/>
    </row>
    <row r="59" spans="3:5" x14ac:dyDescent="0.2">
      <c r="C59" s="270"/>
      <c r="D59" s="270"/>
      <c r="E59" s="270"/>
    </row>
    <row r="60" spans="3:5" x14ac:dyDescent="0.2">
      <c r="C60" s="270"/>
      <c r="D60" s="270"/>
      <c r="E60" s="270"/>
    </row>
  </sheetData>
  <sheetProtection algorithmName="SHA-512" hashValue="2iZA3p2ds75GZGEs3bdRaAGAcnO+yCUpKVmiURJ7YCDgjOcDyExE7tuGIjRJKJqH913PlewnSLVfovjJqmixjg==" saltValue="aX8HL8A4HSs2FXz9ldOmWQ==" spinCount="100000" sheet="1" formatCells="0" formatColumns="0" formatRows="0" insertColumns="0" insertRows="0" deleteColumns="0" deleteRows="0" selectLockedCells="1" sort="0" autoFilter="0"/>
  <mergeCells count="15">
    <mergeCell ref="A4:L4"/>
    <mergeCell ref="I8:J8"/>
    <mergeCell ref="K7:K8"/>
    <mergeCell ref="G7:G8"/>
    <mergeCell ref="E8:F8"/>
    <mergeCell ref="D7:F7"/>
    <mergeCell ref="H7:J7"/>
    <mergeCell ref="A7:B10"/>
    <mergeCell ref="A24:B24"/>
    <mergeCell ref="A25:B25"/>
    <mergeCell ref="A26:B26"/>
    <mergeCell ref="A14:A15"/>
    <mergeCell ref="A16:A18"/>
    <mergeCell ref="A19:A20"/>
    <mergeCell ref="A22:A23"/>
  </mergeCells>
  <phoneticPr fontId="0" type="noConversion"/>
  <printOptions horizontalCentered="1"/>
  <pageMargins left="0.59055118110236227" right="0.59055118110236227" top="0.98425196850393704" bottom="0.98425196850393704" header="0.59055118110236227" footer="0.51181102362204722"/>
  <pageSetup paperSize="9" scale="56" orientation="landscape" r:id="rId1"/>
  <headerFooter alignWithMargins="0">
    <oddHeader>&amp;LAVCD-GLEA&amp;REstrategias de acción humanitaria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Q38"/>
  <sheetViews>
    <sheetView tabSelected="1" zoomScale="75" zoomScaleNormal="75" workbookViewId="0">
      <selection activeCell="H38" sqref="H37:H38"/>
    </sheetView>
  </sheetViews>
  <sheetFormatPr baseColWidth="10" defaultColWidth="11.42578125" defaultRowHeight="12.75" x14ac:dyDescent="0.2"/>
  <cols>
    <col min="1" max="1" width="7.7109375" style="91" customWidth="1"/>
    <col min="2" max="2" width="78.42578125" style="91" customWidth="1"/>
    <col min="3" max="3" width="14.42578125" style="91" customWidth="1"/>
    <col min="4" max="4" width="20.7109375" style="91" customWidth="1"/>
    <col min="5" max="6" width="14.42578125" style="91" customWidth="1"/>
    <col min="7" max="7" width="16.42578125" style="91" customWidth="1"/>
    <col min="8" max="8" width="20.28515625" style="91" customWidth="1"/>
    <col min="9" max="9" width="14.140625" style="91" customWidth="1"/>
    <col min="10" max="10" width="14.42578125" style="91" customWidth="1"/>
    <col min="11" max="11" width="18.5703125" style="91" customWidth="1"/>
    <col min="12" max="12" width="16.7109375" style="91" customWidth="1"/>
    <col min="13" max="16" width="9.140625" style="91" customWidth="1"/>
    <col min="17" max="17" width="12.7109375" style="91" customWidth="1"/>
    <col min="18" max="16384" width="11.42578125" style="91"/>
  </cols>
  <sheetData>
    <row r="1" spans="1:17" s="218" customFormat="1" ht="18" x14ac:dyDescent="0.25">
      <c r="A1" s="215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6"/>
      <c r="N1" s="216"/>
      <c r="O1" s="216"/>
      <c r="P1" s="216"/>
      <c r="Q1" s="217"/>
    </row>
    <row r="2" spans="1:17" s="218" customFormat="1" ht="15.75" customHeight="1" x14ac:dyDescent="0.25">
      <c r="B2" s="216"/>
      <c r="C2" s="216"/>
      <c r="D2" s="216"/>
      <c r="E2" s="216"/>
      <c r="F2" s="215"/>
      <c r="G2" s="216"/>
      <c r="I2" s="216"/>
      <c r="J2" s="216"/>
      <c r="K2" s="216"/>
      <c r="L2" s="216"/>
      <c r="M2" s="216"/>
      <c r="N2" s="216"/>
      <c r="O2" s="216"/>
      <c r="P2" s="216"/>
      <c r="Q2" s="217"/>
    </row>
    <row r="3" spans="1:17" s="220" customFormat="1" ht="16.5" thickBot="1" x14ac:dyDescent="0.25">
      <c r="A3" s="219" t="s">
        <v>116</v>
      </c>
      <c r="C3" s="2" t="s">
        <v>0</v>
      </c>
      <c r="D3" s="221"/>
      <c r="E3" s="3"/>
      <c r="F3" s="3"/>
      <c r="G3" s="3"/>
      <c r="H3" s="3"/>
      <c r="I3" s="222"/>
      <c r="J3" s="221"/>
      <c r="K3" s="223" t="str">
        <f>C3</f>
        <v xml:space="preserve"> </v>
      </c>
      <c r="L3" s="3"/>
      <c r="M3" s="224"/>
      <c r="N3" s="224"/>
      <c r="O3" s="224"/>
      <c r="P3" s="224"/>
      <c r="Q3" s="225"/>
    </row>
    <row r="4" spans="1:17" s="227" customFormat="1" ht="16.5" customHeight="1" x14ac:dyDescent="0.25">
      <c r="A4" s="291" t="s">
        <v>120</v>
      </c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26"/>
      <c r="N4" s="226"/>
      <c r="O4" s="226"/>
      <c r="P4" s="226"/>
      <c r="Q4" s="226"/>
    </row>
    <row r="5" spans="1:17" s="227" customFormat="1" ht="16.5" customHeight="1" x14ac:dyDescent="0.25">
      <c r="A5" s="228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6"/>
      <c r="N5" s="226"/>
      <c r="O5" s="226"/>
      <c r="P5" s="226"/>
      <c r="Q5" s="226"/>
    </row>
    <row r="6" spans="1:17" ht="15.75" customHeight="1" thickBot="1" x14ac:dyDescent="0.25">
      <c r="B6" s="229"/>
      <c r="C6" s="229"/>
      <c r="D6" s="229"/>
      <c r="E6" s="229"/>
      <c r="F6" s="229"/>
      <c r="G6" s="229"/>
      <c r="H6" s="230"/>
      <c r="I6" s="229"/>
      <c r="J6" s="231"/>
      <c r="K6" s="231"/>
      <c r="L6" s="231"/>
      <c r="M6" s="231"/>
      <c r="N6" s="231"/>
      <c r="O6" s="231"/>
      <c r="P6" s="231"/>
      <c r="Q6" s="231"/>
    </row>
    <row r="7" spans="1:17" ht="16.5" customHeight="1" thickTop="1" x14ac:dyDescent="0.2">
      <c r="A7" s="304" t="s">
        <v>26</v>
      </c>
      <c r="B7" s="305"/>
      <c r="C7" s="232" t="s">
        <v>25</v>
      </c>
      <c r="D7" s="300" t="s">
        <v>39</v>
      </c>
      <c r="E7" s="301"/>
      <c r="F7" s="301"/>
      <c r="G7" s="296" t="s">
        <v>2</v>
      </c>
      <c r="H7" s="302" t="s">
        <v>30</v>
      </c>
      <c r="I7" s="303"/>
      <c r="J7" s="303"/>
      <c r="K7" s="294" t="s">
        <v>2</v>
      </c>
      <c r="L7" s="233" t="s">
        <v>35</v>
      </c>
    </row>
    <row r="8" spans="1:17" ht="24.75" customHeight="1" x14ac:dyDescent="0.2">
      <c r="A8" s="306"/>
      <c r="B8" s="307"/>
      <c r="C8" s="234" t="s">
        <v>84</v>
      </c>
      <c r="D8" s="235" t="s">
        <v>96</v>
      </c>
      <c r="E8" s="298" t="s">
        <v>31</v>
      </c>
      <c r="F8" s="299"/>
      <c r="G8" s="297"/>
      <c r="H8" s="236" t="s">
        <v>96</v>
      </c>
      <c r="I8" s="292" t="s">
        <v>31</v>
      </c>
      <c r="J8" s="293"/>
      <c r="K8" s="295"/>
      <c r="L8" s="237" t="s">
        <v>36</v>
      </c>
    </row>
    <row r="9" spans="1:17" s="246" customFormat="1" ht="15" customHeight="1" x14ac:dyDescent="0.2">
      <c r="A9" s="306"/>
      <c r="B9" s="307"/>
      <c r="C9" s="238" t="s">
        <v>1</v>
      </c>
      <c r="D9" s="239" t="s">
        <v>1</v>
      </c>
      <c r="E9" s="240" t="s">
        <v>32</v>
      </c>
      <c r="F9" s="241" t="s">
        <v>33</v>
      </c>
      <c r="G9" s="242" t="s">
        <v>34</v>
      </c>
      <c r="H9" s="243" t="s">
        <v>1</v>
      </c>
      <c r="I9" s="243" t="s">
        <v>32</v>
      </c>
      <c r="J9" s="243" t="s">
        <v>33</v>
      </c>
      <c r="K9" s="244" t="s">
        <v>34</v>
      </c>
      <c r="L9" s="245" t="s">
        <v>28</v>
      </c>
    </row>
    <row r="10" spans="1:17" s="255" customFormat="1" ht="13.5" thickBot="1" x14ac:dyDescent="0.25">
      <c r="A10" s="308"/>
      <c r="B10" s="309"/>
      <c r="C10" s="247" t="s">
        <v>47</v>
      </c>
      <c r="D10" s="248" t="s">
        <v>48</v>
      </c>
      <c r="E10" s="249" t="s">
        <v>56</v>
      </c>
      <c r="F10" s="250" t="s">
        <v>49</v>
      </c>
      <c r="G10" s="251" t="s">
        <v>50</v>
      </c>
      <c r="H10" s="252" t="s">
        <v>51</v>
      </c>
      <c r="I10" s="252" t="s">
        <v>52</v>
      </c>
      <c r="J10" s="252" t="s">
        <v>53</v>
      </c>
      <c r="K10" s="253" t="s">
        <v>54</v>
      </c>
      <c r="L10" s="254" t="s">
        <v>55</v>
      </c>
    </row>
    <row r="11" spans="1:17" ht="18.75" customHeight="1" x14ac:dyDescent="0.25">
      <c r="A11" s="256" t="s">
        <v>37</v>
      </c>
      <c r="B11" s="257"/>
      <c r="C11" s="73"/>
      <c r="D11" s="58"/>
      <c r="E11" s="58"/>
      <c r="F11" s="59"/>
      <c r="G11" s="60"/>
      <c r="H11" s="61"/>
      <c r="I11" s="61"/>
      <c r="J11" s="61"/>
      <c r="K11" s="62"/>
      <c r="L11" s="63"/>
    </row>
    <row r="12" spans="1:17" s="272" customFormat="1" ht="15" customHeight="1" x14ac:dyDescent="0.2">
      <c r="A12" s="259" t="s">
        <v>75</v>
      </c>
      <c r="B12" s="260" t="s">
        <v>85</v>
      </c>
      <c r="C12" s="11"/>
      <c r="D12" s="64">
        <f>'CUAD 3.2'!G11</f>
        <v>0</v>
      </c>
      <c r="E12" s="65">
        <f>'CUAD 3.2'!H11</f>
        <v>0</v>
      </c>
      <c r="F12" s="66">
        <f>'CUAD 3.2'!I11</f>
        <v>0</v>
      </c>
      <c r="G12" s="33">
        <f>D12+IF('CUAD 1'!$D$23=" ",0,+E12/'CUAD 1'!$D$23)+IF('CUAD 1'!$F$59=" ",0,+F12/'CUAD 1'!$F$59)</f>
        <v>0</v>
      </c>
      <c r="H12" s="34" t="str">
        <f>IF('CUAD 2.1'!H12=" ",IF(D12=0," ",+D12),+'CUAD 2.1'!H12+D12)</f>
        <v xml:space="preserve"> </v>
      </c>
      <c r="I12" s="36" t="str">
        <f>IF('CUAD 2.1'!I12=" ",IF(E12=0," ",+E12),+'CUAD 2.1'!I12+E12)</f>
        <v xml:space="preserve"> </v>
      </c>
      <c r="J12" s="36" t="str">
        <f>IF('CUAD 2.1'!J12=" ",IF(F12=0," ",+F12),+'CUAD 2.1'!J12+F12)</f>
        <v xml:space="preserve"> </v>
      </c>
      <c r="K12" s="36">
        <f>IF(+H12=" ",0,+H12)+IF(+I12=" ",0,IF('CUAD 1'!$D$23=" ",0,+I12/'CUAD 1'!$D$23))+IF(+J12=" ",0,IF('CUAD 1'!$F$59=" ",0,+J12/'CUAD 1'!$F$59))</f>
        <v>0</v>
      </c>
      <c r="L12" s="37" t="str">
        <f t="shared" ref="L12:L24" si="0">IF(K12&gt;0,IF(C12&gt;0,+K12/C12,"No previsto"),IF(C12=0," ",0))</f>
        <v xml:space="preserve"> </v>
      </c>
    </row>
    <row r="13" spans="1:17" s="266" customFormat="1" ht="15" customHeight="1" x14ac:dyDescent="0.2">
      <c r="A13" s="262" t="s">
        <v>76</v>
      </c>
      <c r="B13" s="273" t="s">
        <v>86</v>
      </c>
      <c r="C13" s="11"/>
      <c r="D13" s="38">
        <f>'CUAD 3.2'!G15</f>
        <v>0</v>
      </c>
      <c r="E13" s="38">
        <f>'CUAD 3.2'!H15</f>
        <v>0</v>
      </c>
      <c r="F13" s="38">
        <f>'CUAD 3.2'!I15</f>
        <v>0</v>
      </c>
      <c r="G13" s="33">
        <f>D13+IF('CUAD 1'!$D$23=" ",0,+E13/'CUAD 1'!$D$23)+IF('CUAD 1'!$F$59=" ",0,+F13/'CUAD 1'!$F$59)</f>
        <v>0</v>
      </c>
      <c r="H13" s="34" t="str">
        <f>IF('CUAD 2.1'!H13=" ",IF(D13=0," ",+D13),+'CUAD 2.1'!H13+D13)</f>
        <v xml:space="preserve"> </v>
      </c>
      <c r="I13" s="36" t="str">
        <f>IF('CUAD 2.1'!I13=" ",IF(E13=0," ",+E13),+'CUAD 2.1'!I13+E13)</f>
        <v xml:space="preserve"> </v>
      </c>
      <c r="J13" s="36" t="str">
        <f>IF('CUAD 2.1'!J13=" ",IF(F13=0," ",+F13),+'CUAD 2.1'!J13+F13)</f>
        <v xml:space="preserve"> </v>
      </c>
      <c r="K13" s="36">
        <f>IF(+H13=" ",0,+H13)+IF(+I13=" ",0,IF('CUAD 1'!$D$23=" ",0,+I13/'CUAD 1'!$D$23))+IF(+J13=" ",0,IF('CUAD 1'!$F$59=" ",0,+J13/'CUAD 1'!$F$59))</f>
        <v>0</v>
      </c>
      <c r="L13" s="37" t="str">
        <f t="shared" si="0"/>
        <v xml:space="preserve"> </v>
      </c>
    </row>
    <row r="14" spans="1:17" s="266" customFormat="1" ht="15" customHeight="1" x14ac:dyDescent="0.2">
      <c r="A14" s="286" t="s">
        <v>77</v>
      </c>
      <c r="B14" s="273" t="s">
        <v>87</v>
      </c>
      <c r="C14" s="11"/>
      <c r="D14" s="38">
        <f>'CUAD 3.2'!G19</f>
        <v>0</v>
      </c>
      <c r="E14" s="38">
        <f>'CUAD 3.2'!H19</f>
        <v>0</v>
      </c>
      <c r="F14" s="38">
        <f>'CUAD 3.2'!I19</f>
        <v>0</v>
      </c>
      <c r="G14" s="33">
        <f>D14+IF('CUAD 1'!$D$23=" ",0,+E14/'CUAD 1'!$D$23)+IF('CUAD 1'!$F$59=" ",0,+F14/'CUAD 1'!$F$59)</f>
        <v>0</v>
      </c>
      <c r="H14" s="34" t="str">
        <f>IF('CUAD 2.1'!H14=" ",IF(D14=0," ",+D14),+'CUAD 2.1'!H14+D14)</f>
        <v xml:space="preserve"> </v>
      </c>
      <c r="I14" s="36" t="str">
        <f>IF('CUAD 2.1'!I14=" ",IF(E14=0," ",+E14),+'CUAD 2.1'!I14+E14)</f>
        <v xml:space="preserve"> </v>
      </c>
      <c r="J14" s="36" t="str">
        <f>IF('CUAD 2.1'!J14=" ",IF(F14=0," ",+F14),+'CUAD 2.1'!J14+F14)</f>
        <v xml:space="preserve"> </v>
      </c>
      <c r="K14" s="36">
        <f>IF(+H14=" ",0,+H14)+IF(+I14=" ",0,IF('CUAD 1'!$D$23=" ",0,+I14/'CUAD 1'!$D$23))+IF(+J14=" ",0,IF('CUAD 1'!$F$59=" ",0,+J14/'CUAD 1'!$F$59))</f>
        <v>0</v>
      </c>
      <c r="L14" s="37" t="str">
        <f t="shared" si="0"/>
        <v xml:space="preserve"> </v>
      </c>
    </row>
    <row r="15" spans="1:17" s="274" customFormat="1" ht="15" customHeight="1" x14ac:dyDescent="0.2">
      <c r="A15" s="287"/>
      <c r="B15" s="273" t="s">
        <v>88</v>
      </c>
      <c r="C15" s="11"/>
      <c r="D15" s="40">
        <f>'CUAD 3.2'!G23</f>
        <v>0</v>
      </c>
      <c r="E15" s="41">
        <f>'CUAD 3.2'!H23</f>
        <v>0</v>
      </c>
      <c r="F15" s="38">
        <f>'CUAD 3.2'!I23</f>
        <v>0</v>
      </c>
      <c r="G15" s="33">
        <f>D15+IF('CUAD 1'!$D$23=" ",0,+E15/'CUAD 1'!$D$23)+IF('CUAD 1'!$F$59=" ",0,+F15/'CUAD 1'!$F$59)</f>
        <v>0</v>
      </c>
      <c r="H15" s="34" t="str">
        <f>IF('CUAD 2.1'!H15=" ",IF(D15=0," ",+D15),+'CUAD 2.1'!H15+D15)</f>
        <v xml:space="preserve"> </v>
      </c>
      <c r="I15" s="36" t="str">
        <f>IF('CUAD 2.1'!I15=" ",IF(E15=0," ",+E15),+'CUAD 2.1'!I15+E15)</f>
        <v xml:space="preserve"> </v>
      </c>
      <c r="J15" s="36" t="str">
        <f>IF('CUAD 2.1'!J15=" ",IF(F15=0," ",+F15),+'CUAD 2.1'!J15+F15)</f>
        <v xml:space="preserve"> </v>
      </c>
      <c r="K15" s="36">
        <f>IF(+H15=" ",0,+H15)+IF(+I15=" ",0,IF('CUAD 1'!$D$23=" ",0,+I15/'CUAD 1'!$D$23))+IF(+J15=" ",0,IF('CUAD 1'!$F$59=" ",0,+J15/'CUAD 1'!$F$59))</f>
        <v>0</v>
      </c>
      <c r="L15" s="37" t="str">
        <f t="shared" si="0"/>
        <v xml:space="preserve"> </v>
      </c>
    </row>
    <row r="16" spans="1:17" s="274" customFormat="1" ht="15" customHeight="1" x14ac:dyDescent="0.2">
      <c r="A16" s="286" t="s">
        <v>78</v>
      </c>
      <c r="B16" s="260" t="s">
        <v>89</v>
      </c>
      <c r="C16" s="11"/>
      <c r="D16" s="31">
        <f>'CUAD 3.2'!G27</f>
        <v>0</v>
      </c>
      <c r="E16" s="31">
        <f>'CUAD 3.2'!H27</f>
        <v>0</v>
      </c>
      <c r="F16" s="31">
        <f>'CUAD 3.2'!I27</f>
        <v>0</v>
      </c>
      <c r="G16" s="33">
        <f>D16+IF('CUAD 1'!$D$23=" ",0,+E16/'CUAD 1'!$D$23)+IF('CUAD 1'!$F$59=" ",0,+F16/'CUAD 1'!$F$59)</f>
        <v>0</v>
      </c>
      <c r="H16" s="34" t="str">
        <f>IF('CUAD 2.1'!H16=" ",IF(D16=0," ",+D16),+'CUAD 2.1'!H16+D16)</f>
        <v xml:space="preserve"> </v>
      </c>
      <c r="I16" s="36" t="str">
        <f>IF('CUAD 2.1'!I16=" ",IF(E16=0," ",+E16),+'CUAD 2.1'!I16+E16)</f>
        <v xml:space="preserve"> </v>
      </c>
      <c r="J16" s="36" t="str">
        <f>IF('CUAD 2.1'!J16=" ",IF(F16=0," ",+F16),+'CUAD 2.1'!J16+F16)</f>
        <v xml:space="preserve"> </v>
      </c>
      <c r="K16" s="36">
        <f>IF(+H16=" ",0,+H16)+IF(+I16=" ",0,IF('CUAD 1'!$D$23=" ",0,+I16/'CUAD 1'!$D$23))+IF(+J16=" ",0,IF('CUAD 1'!$F$59=" ",0,+J16/'CUAD 1'!$F$59))</f>
        <v>0</v>
      </c>
      <c r="L16" s="37" t="str">
        <f t="shared" si="0"/>
        <v xml:space="preserve"> </v>
      </c>
    </row>
    <row r="17" spans="1:13" s="274" customFormat="1" ht="15" customHeight="1" x14ac:dyDescent="0.2">
      <c r="A17" s="288"/>
      <c r="B17" s="260" t="s">
        <v>90</v>
      </c>
      <c r="C17" s="11"/>
      <c r="D17" s="31">
        <f>'CUAD 3.2'!G31</f>
        <v>0</v>
      </c>
      <c r="E17" s="31">
        <f>'CUAD 3.2'!H31</f>
        <v>0</v>
      </c>
      <c r="F17" s="31">
        <f>'CUAD 3.2'!I31</f>
        <v>0</v>
      </c>
      <c r="G17" s="33">
        <f>D17+IF('CUAD 1'!$D$23=" ",0,+E17/'CUAD 1'!$D$23)+IF('CUAD 1'!$F$59=" ",0,+F17/'CUAD 1'!$F$59)</f>
        <v>0</v>
      </c>
      <c r="H17" s="34" t="str">
        <f>IF('CUAD 2.1'!H17=" ",IF(D17=0," ",+D17),+'CUAD 2.1'!H17+D17)</f>
        <v xml:space="preserve"> </v>
      </c>
      <c r="I17" s="36" t="str">
        <f>IF('CUAD 2.1'!I17=" ",IF(E17=0," ",+E17),+'CUAD 2.1'!I17+E17)</f>
        <v xml:space="preserve"> </v>
      </c>
      <c r="J17" s="36" t="str">
        <f>IF('CUAD 2.1'!J17=" ",IF(F17=0," ",+F17),+'CUAD 2.1'!J17+F17)</f>
        <v xml:space="preserve"> </v>
      </c>
      <c r="K17" s="36">
        <f>IF(+H17=" ",0,+H17)+IF(+I17=" ",0,IF('CUAD 1'!$D$23=" ",0,+I17/'CUAD 1'!$D$23))+IF(+J17=" ",0,IF('CUAD 1'!$F$59=" ",0,+J17/'CUAD 1'!$F$59))</f>
        <v>0</v>
      </c>
      <c r="L17" s="37" t="str">
        <f t="shared" si="0"/>
        <v xml:space="preserve"> </v>
      </c>
    </row>
    <row r="18" spans="1:13" s="266" customFormat="1" ht="15" customHeight="1" x14ac:dyDescent="0.2">
      <c r="A18" s="287"/>
      <c r="B18" s="260" t="s">
        <v>91</v>
      </c>
      <c r="C18" s="11"/>
      <c r="D18" s="31">
        <f>'CUAD 3.2'!G35</f>
        <v>0</v>
      </c>
      <c r="E18" s="31">
        <f>'CUAD 3.2'!H35</f>
        <v>0</v>
      </c>
      <c r="F18" s="31">
        <f>'CUAD 3.2'!I35</f>
        <v>0</v>
      </c>
      <c r="G18" s="33">
        <f>D18+IF('CUAD 1'!$D$23=" ",0,+E18/'CUAD 1'!$D$23)+IF('CUAD 1'!$F$59=" ",0,+F18/'CUAD 1'!$F$59)</f>
        <v>0</v>
      </c>
      <c r="H18" s="34" t="str">
        <f>IF('CUAD 2.1'!H18=" ",IF(D18=0," ",+D18),+'CUAD 2.1'!H18+D18)</f>
        <v xml:space="preserve"> </v>
      </c>
      <c r="I18" s="36" t="str">
        <f>IF('CUAD 2.1'!I18=" ",IF(E18=0," ",+E18),+'CUAD 2.1'!I18+E18)</f>
        <v xml:space="preserve"> </v>
      </c>
      <c r="J18" s="36" t="str">
        <f>IF('CUAD 2.1'!J18=" ",IF(F18=0," ",+F18),+'CUAD 2.1'!J18+F18)</f>
        <v xml:space="preserve"> </v>
      </c>
      <c r="K18" s="36">
        <f>IF(+H18=" ",0,+H18)+IF(+I18=" ",0,IF('CUAD 1'!$D$23=" ",0,+I18/'CUAD 1'!$D$23))+IF(+J18=" ",0,IF('CUAD 1'!$F$59=" ",0,+J18/'CUAD 1'!$F$59))</f>
        <v>0</v>
      </c>
      <c r="L18" s="37" t="str">
        <f t="shared" si="0"/>
        <v xml:space="preserve"> </v>
      </c>
    </row>
    <row r="19" spans="1:13" s="266" customFormat="1" ht="15" customHeight="1" x14ac:dyDescent="0.2">
      <c r="A19" s="286" t="s">
        <v>79</v>
      </c>
      <c r="B19" s="260" t="s">
        <v>92</v>
      </c>
      <c r="C19" s="11"/>
      <c r="D19" s="31">
        <f>'CUAD 3.2'!G39</f>
        <v>0</v>
      </c>
      <c r="E19" s="31">
        <f>'CUAD 3.2'!H39</f>
        <v>0</v>
      </c>
      <c r="F19" s="31">
        <f>'CUAD 3.2'!I39</f>
        <v>0</v>
      </c>
      <c r="G19" s="33">
        <f>D19+IF('CUAD 1'!$D$23=" ",0,+E19/'CUAD 1'!$D$23)+IF('CUAD 1'!$F$59=" ",0,+F19/'CUAD 1'!$F$59)</f>
        <v>0</v>
      </c>
      <c r="H19" s="34" t="str">
        <f>IF('CUAD 2.1'!H19=" ",IF(D19=0," ",+D19),+'CUAD 2.1'!H19+D19)</f>
        <v xml:space="preserve"> </v>
      </c>
      <c r="I19" s="36" t="str">
        <f>IF('CUAD 2.1'!I19=" ",IF(E19=0," ",+E19),+'CUAD 2.1'!I19+E19)</f>
        <v xml:space="preserve"> </v>
      </c>
      <c r="J19" s="36" t="str">
        <f>IF('CUAD 2.1'!J19=" ",IF(F19=0," ",+F19),+'CUAD 2.1'!J19+F19)</f>
        <v xml:space="preserve"> </v>
      </c>
      <c r="K19" s="36">
        <f>IF(+H19=" ",0,+H19)+IF(+I19=" ",0,IF('CUAD 1'!$D$23=" ",0,+I19/'CUAD 1'!$D$23))+IF(+J19=" ",0,IF('CUAD 1'!$F$59=" ",0,+J19/'CUAD 1'!$F$59))</f>
        <v>0</v>
      </c>
      <c r="L19" s="37" t="str">
        <f t="shared" si="0"/>
        <v xml:space="preserve"> </v>
      </c>
    </row>
    <row r="20" spans="1:13" s="266" customFormat="1" ht="15" customHeight="1" x14ac:dyDescent="0.2">
      <c r="A20" s="287"/>
      <c r="B20" s="273" t="s">
        <v>93</v>
      </c>
      <c r="C20" s="11"/>
      <c r="D20" s="38">
        <f>'CUAD 3.2'!G43</f>
        <v>0</v>
      </c>
      <c r="E20" s="38">
        <f>'CUAD 3.2'!H43</f>
        <v>0</v>
      </c>
      <c r="F20" s="38">
        <f>'CUAD 3.2'!I43</f>
        <v>0</v>
      </c>
      <c r="G20" s="33">
        <f>D20+IF('CUAD 1'!$D$23=" ",0,+E20/'CUAD 1'!$D$23)+IF('CUAD 1'!$F$59=" ",0,+F20/'CUAD 1'!$F$59)</f>
        <v>0</v>
      </c>
      <c r="H20" s="34" t="str">
        <f>IF('CUAD 2.1'!H20=" ",IF(D20=0," ",+D20),+'CUAD 2.1'!H20+D20)</f>
        <v xml:space="preserve"> </v>
      </c>
      <c r="I20" s="36" t="str">
        <f>IF('CUAD 2.1'!I20=" ",IF(E20=0," ",+E20),+'CUAD 2.1'!I20+E20)</f>
        <v xml:space="preserve"> </v>
      </c>
      <c r="J20" s="36" t="str">
        <f>IF('CUAD 2.1'!J20=" ",IF(F20=0," ",+F20),+'CUAD 2.1'!J20+F20)</f>
        <v xml:space="preserve"> </v>
      </c>
      <c r="K20" s="36">
        <f>IF(+H20=" ",0,+H20)+IF(+I20=" ",0,IF('CUAD 1'!$D$23=" ",0,+I20/'CUAD 1'!$D$23))+IF(+J20=" ",0,IF('CUAD 1'!$F$59=" ",0,+J20/'CUAD 1'!$F$59))</f>
        <v>0</v>
      </c>
      <c r="L20" s="37" t="str">
        <f t="shared" si="0"/>
        <v xml:space="preserve"> </v>
      </c>
    </row>
    <row r="21" spans="1:13" s="266" customFormat="1" ht="15" customHeight="1" x14ac:dyDescent="0.2">
      <c r="A21" s="264" t="s">
        <v>80</v>
      </c>
      <c r="B21" s="273" t="s">
        <v>94</v>
      </c>
      <c r="C21" s="11"/>
      <c r="D21" s="38">
        <f>'CUAD 3.2'!G47</f>
        <v>0</v>
      </c>
      <c r="E21" s="38">
        <f>'CUAD 3.2'!H47</f>
        <v>0</v>
      </c>
      <c r="F21" s="38">
        <f>'CUAD 3.2'!I47</f>
        <v>0</v>
      </c>
      <c r="G21" s="33">
        <f>D21+IF('CUAD 1'!$D$23=" ",0,+E21/'CUAD 1'!$D$23)+IF('CUAD 1'!$F$59=" ",0,+F21/'CUAD 1'!$F$59)</f>
        <v>0</v>
      </c>
      <c r="H21" s="34" t="str">
        <f>IF('CUAD 2.1'!H21=" ",IF(D21=0," ",+D21),+'CUAD 2.1'!H21+D21)</f>
        <v xml:space="preserve"> </v>
      </c>
      <c r="I21" s="36" t="str">
        <f>IF('CUAD 2.1'!I21=" ",IF(E21=0," ",+E21),+'CUAD 2.1'!I21+E21)</f>
        <v xml:space="preserve"> </v>
      </c>
      <c r="J21" s="36" t="str">
        <f>IF('CUAD 2.1'!J21=" ",IF(F21=0," ",+F21),+'CUAD 2.1'!J21+F21)</f>
        <v xml:space="preserve"> </v>
      </c>
      <c r="K21" s="36">
        <f>IF(+H21=" ",0,+H21)+IF(+I21=" ",0,IF('CUAD 1'!$D$23=" ",0,+I21/'CUAD 1'!$D$23))+IF(+J21=" ",0,IF('CUAD 1'!$F$59=" ",0,+J21/'CUAD 1'!$F$59))</f>
        <v>0</v>
      </c>
      <c r="L21" s="37" t="str">
        <f t="shared" si="0"/>
        <v xml:space="preserve"> </v>
      </c>
    </row>
    <row r="22" spans="1:13" s="266" customFormat="1" ht="15" customHeight="1" x14ac:dyDescent="0.2">
      <c r="A22" s="289" t="s">
        <v>108</v>
      </c>
      <c r="B22" s="273" t="s">
        <v>95</v>
      </c>
      <c r="C22" s="11"/>
      <c r="D22" s="38">
        <f>'CUAD 3.2'!G51</f>
        <v>0</v>
      </c>
      <c r="E22" s="38">
        <f>'CUAD 3.2'!H51</f>
        <v>0</v>
      </c>
      <c r="F22" s="38">
        <f>'CUAD 3.2'!I51</f>
        <v>0</v>
      </c>
      <c r="G22" s="33">
        <f>D22+IF('CUAD 1'!$D$23=" ",0,+E22/'CUAD 1'!$D$23)+IF('CUAD 1'!$F$59=" ",0,+F22/'CUAD 1'!$F$59)</f>
        <v>0</v>
      </c>
      <c r="H22" s="34" t="str">
        <f>IF('CUAD 2.1'!H22=" ",IF(D22=0," ",+D22),+'CUAD 2.1'!H22+D22)</f>
        <v xml:space="preserve"> </v>
      </c>
      <c r="I22" s="36" t="str">
        <f>IF('CUAD 2.1'!I22=" ",IF(E22=0," ",+E22),+'CUAD 2.1'!I22+E22)</f>
        <v xml:space="preserve"> </v>
      </c>
      <c r="J22" s="36" t="str">
        <f>IF('CUAD 2.1'!J22=" ",IF(F22=0," ",+F22),+'CUAD 2.1'!J22+F22)</f>
        <v xml:space="preserve"> </v>
      </c>
      <c r="K22" s="36">
        <f>IF(+H22=" ",0,+H22)+IF(+I22=" ",0,IF('CUAD 1'!$D$23=" ",0,+I22/'CUAD 1'!$D$23))+IF(+J22=" ",0,IF('CUAD 1'!$F$59=" ",0,+J22/'CUAD 1'!$F$59))</f>
        <v>0</v>
      </c>
      <c r="L22" s="37" t="str">
        <f t="shared" si="0"/>
        <v xml:space="preserve"> </v>
      </c>
    </row>
    <row r="23" spans="1:13" s="266" customFormat="1" ht="15" customHeight="1" thickBot="1" x14ac:dyDescent="0.25">
      <c r="A23" s="290"/>
      <c r="B23" s="275" t="s">
        <v>114</v>
      </c>
      <c r="C23" s="11"/>
      <c r="D23" s="38">
        <f>'CUAD 3.2'!G55</f>
        <v>0</v>
      </c>
      <c r="E23" s="38">
        <f>'CUAD 3.2'!H55</f>
        <v>0</v>
      </c>
      <c r="F23" s="38">
        <f>'CUAD 3.2'!I55</f>
        <v>0</v>
      </c>
      <c r="G23" s="33">
        <f>D23+IF('CUAD 1'!$D$23=" ",0,+E23/'CUAD 1'!$D$23)+IF('CUAD 1'!$F$59=" ",0,+F23/'CUAD 1'!$F$59)</f>
        <v>0</v>
      </c>
      <c r="H23" s="34" t="str">
        <f>IF('CUAD 2.1'!H23=" ",IF(D23=0," ",+D23),+'CUAD 2.1'!H23+D23)</f>
        <v xml:space="preserve"> </v>
      </c>
      <c r="I23" s="36" t="str">
        <f>IF('CUAD 2.1'!I23=" ",IF(E23=0," ",+E23),+'CUAD 2.1'!I23+E23)</f>
        <v xml:space="preserve"> </v>
      </c>
      <c r="J23" s="36" t="str">
        <f>IF('CUAD 2.1'!J23=" ",IF(F23=0," ",+F23),+'CUAD 2.1'!J23+F23)</f>
        <v xml:space="preserve"> </v>
      </c>
      <c r="K23" s="36">
        <f>IF(+H23=" ",0,+H23)+IF(+I23=" ",0,IF('CUAD 1'!$D$23=" ",0,+I23/'CUAD 1'!$D$23))+IF(+J23=" ",0,IF('CUAD 1'!$F$59=" ",0,+J23/'CUAD 1'!$F$59))</f>
        <v>0</v>
      </c>
      <c r="L23" s="37" t="str">
        <f t="shared" si="0"/>
        <v xml:space="preserve"> </v>
      </c>
    </row>
    <row r="24" spans="1:13" s="268" customFormat="1" ht="18.75" customHeight="1" thickBot="1" x14ac:dyDescent="0.25">
      <c r="A24" s="282" t="s">
        <v>29</v>
      </c>
      <c r="B24" s="283"/>
      <c r="C24" s="72">
        <f>SUM(C12:C23)</f>
        <v>0</v>
      </c>
      <c r="D24" s="67">
        <f>SUM(D12:D23)</f>
        <v>0</v>
      </c>
      <c r="E24" s="67">
        <f>SUM(E12:E23)</f>
        <v>0</v>
      </c>
      <c r="F24" s="45">
        <f>SUM(F12:F23)</f>
        <v>0</v>
      </c>
      <c r="G24" s="68">
        <f>D24+IF('CUAD 1'!$D$23=" ",0,+E24/'CUAD 1'!$D$23)+IF('CUAD 1'!$F$59=" ",0,+F24/'CUAD 1'!$F$59)</f>
        <v>0</v>
      </c>
      <c r="H24" s="67" t="str">
        <f>IF('CUAD 2.1'!H24=" ",IF(D24=0," ",+D24),+'CUAD 2.1'!H24+D24)</f>
        <v xml:space="preserve"> </v>
      </c>
      <c r="I24" s="67">
        <f>IF('CUAD 2.1'!I24=" ",IF(E24=0," ",+E24),+'CUAD 2.1'!I24+E24)</f>
        <v>0</v>
      </c>
      <c r="J24" s="67">
        <f>IF('CUAD 2.1'!J24=" ",IF(F24=0," ",+F24),+'CUAD 2.1'!J24+F24)</f>
        <v>0</v>
      </c>
      <c r="K24" s="69">
        <f>IF(+H24=" ",0,+H24)+IF(+I24=" ",0,IF('CUAD 1'!$D$23=" ",0,+I24/'CUAD 1'!$D$23))+IF(+J24=" ",0,IF('CUAD 1'!$F$59=" ",0,+J24/'CUAD 1'!$F$59))</f>
        <v>0</v>
      </c>
      <c r="L24" s="49" t="str">
        <f t="shared" si="0"/>
        <v xml:space="preserve"> </v>
      </c>
    </row>
    <row r="25" spans="1:13" s="268" customFormat="1" ht="18.75" customHeight="1" thickBot="1" x14ac:dyDescent="0.25">
      <c r="A25" s="282" t="s">
        <v>82</v>
      </c>
      <c r="B25" s="283"/>
      <c r="C25" s="57"/>
      <c r="D25" s="67">
        <f>IF(C24=0,0,IF(+G24/C24*C25+'CUAD 2.1'!K25&lt;C25,+G24/C24*C25,+C25-'CUAD 2.1'!K25))</f>
        <v>0</v>
      </c>
      <c r="E25" s="67"/>
      <c r="F25" s="67"/>
      <c r="G25" s="68">
        <f>D25+IF('CUAD 1'!$D$23=" ",0,+E25/'CUAD 1'!$D$23)+IF('CUAD 1'!$F$59=" ",0,+F25/'CUAD 1'!$F$59)</f>
        <v>0</v>
      </c>
      <c r="H25" s="67" t="str">
        <f>IF('CUAD 2.1'!H25=" ",IF(D25=0," ",+D25),+'CUAD 2.1'!H25+D25)</f>
        <v xml:space="preserve"> </v>
      </c>
      <c r="I25" s="67"/>
      <c r="J25" s="67"/>
      <c r="K25" s="69">
        <f>IF(+H25=" ",0,+H25)+IF(+I25=" ",0,IF('CUAD 1'!$D$23=" ",0,+I25/'CUAD 1'!$D$23))+IF(+J25=" ",0,IF('CUAD 1'!$F$59=" ",0,+J25/'CUAD 1'!$F$59))</f>
        <v>0</v>
      </c>
      <c r="L25" s="49" t="str">
        <f>IF(K25&gt;0,IF(C25&gt;0,+K25/C25,"No previsto"),IF(C25=0," ",0))</f>
        <v xml:space="preserve"> </v>
      </c>
    </row>
    <row r="26" spans="1:13" s="268" customFormat="1" ht="18.75" customHeight="1" thickBot="1" x14ac:dyDescent="0.25">
      <c r="A26" s="284" t="s">
        <v>81</v>
      </c>
      <c r="B26" s="285"/>
      <c r="C26" s="56">
        <f>+C24+C25</f>
        <v>0</v>
      </c>
      <c r="D26" s="50">
        <f>+D24+D25</f>
        <v>0</v>
      </c>
      <c r="E26" s="50">
        <f>+E24+E25</f>
        <v>0</v>
      </c>
      <c r="F26" s="51">
        <f>+F24+F25</f>
        <v>0</v>
      </c>
      <c r="G26" s="52">
        <f>D26+IF('CUAD 1'!$D$23=" ",0,+E26/'CUAD 1'!$D$23)+IF('CUAD 1'!$F$59=" ",0,+F26/'CUAD 1'!$F$59)</f>
        <v>0</v>
      </c>
      <c r="H26" s="70">
        <f>IF('CUAD 2.1'!H26=" ",IF(D26=0," ",+D26),+'CUAD 2.1'!H26+D26)</f>
        <v>0</v>
      </c>
      <c r="I26" s="70">
        <f>IF('CUAD 2.1'!I26=" ",IF(E26=0," ",+E26),+'CUAD 2.1'!I26+E26)</f>
        <v>0</v>
      </c>
      <c r="J26" s="70">
        <f>IF('CUAD 2.1'!J26=" ",IF(F26=0," ",+F26),+'CUAD 2.1'!J26+F26)</f>
        <v>0</v>
      </c>
      <c r="K26" s="71">
        <f>IF(+H26=" ",0,+H26)+IF(+I26=" ",0,IF('CUAD 1'!$D$23=" ",0,+I26/'CUAD 1'!$D$23))+IF(+J26=" ",0,IF('CUAD 1'!$F$59=" ",0,+J26/'CUAD 1'!$F$59))</f>
        <v>0</v>
      </c>
      <c r="L26" s="54" t="str">
        <f>IF(K26&gt;0,IF(C26&gt;0,+K26/C26,"No previsto"),IF(C26=0," ",0))</f>
        <v xml:space="preserve"> </v>
      </c>
    </row>
    <row r="27" spans="1:13" ht="13.5" thickTop="1" x14ac:dyDescent="0.2">
      <c r="B27" s="229"/>
      <c r="C27" s="229" t="s">
        <v>63</v>
      </c>
      <c r="D27" s="229"/>
      <c r="E27" s="229"/>
      <c r="F27" s="229"/>
      <c r="G27" s="229"/>
      <c r="H27" s="231"/>
      <c r="I27" s="231"/>
      <c r="J27" s="231"/>
      <c r="K27" s="231"/>
      <c r="L27" s="231"/>
      <c r="M27" s="231"/>
    </row>
    <row r="29" spans="1:13" x14ac:dyDescent="0.2">
      <c r="B29" s="93"/>
    </row>
    <row r="30" spans="1:13" x14ac:dyDescent="0.2">
      <c r="A30" s="271" t="s">
        <v>121</v>
      </c>
      <c r="B30" s="92"/>
    </row>
    <row r="31" spans="1:13" ht="13.5" thickBot="1" x14ac:dyDescent="0.25">
      <c r="B31" s="93"/>
      <c r="D31" s="94"/>
    </row>
    <row r="32" spans="1:13" ht="13.5" thickTop="1" x14ac:dyDescent="0.2">
      <c r="A32" s="310" t="s">
        <v>112</v>
      </c>
      <c r="B32" s="311"/>
      <c r="C32" s="12" t="s">
        <v>113</v>
      </c>
      <c r="D32" s="13"/>
    </row>
    <row r="33" spans="1:4" x14ac:dyDescent="0.2">
      <c r="A33" s="14"/>
      <c r="B33" s="15"/>
      <c r="C33" s="16"/>
      <c r="D33" s="17"/>
    </row>
    <row r="34" spans="1:4" x14ac:dyDescent="0.2">
      <c r="A34" s="14"/>
      <c r="B34" s="18"/>
      <c r="C34" s="19"/>
      <c r="D34" s="17"/>
    </row>
    <row r="35" spans="1:4" x14ac:dyDescent="0.2">
      <c r="A35" s="14"/>
      <c r="B35" s="18"/>
      <c r="C35" s="19"/>
      <c r="D35" s="17"/>
    </row>
    <row r="36" spans="1:4" x14ac:dyDescent="0.2">
      <c r="A36" s="14"/>
      <c r="B36" s="18"/>
      <c r="C36" s="19"/>
      <c r="D36" s="17"/>
    </row>
    <row r="37" spans="1:4" ht="13.5" thickBot="1" x14ac:dyDescent="0.25">
      <c r="A37" s="20"/>
      <c r="B37" s="21"/>
      <c r="C37" s="22"/>
      <c r="D37" s="17"/>
    </row>
    <row r="38" spans="1:4" ht="13.5" thickTop="1" x14ac:dyDescent="0.2">
      <c r="A38" s="23"/>
      <c r="B38" s="24"/>
      <c r="C38" s="23"/>
      <c r="D38" s="24"/>
    </row>
  </sheetData>
  <sheetProtection algorithmName="SHA-512" hashValue="uleKvjxFlSFaakZZqgmVYROVTy381NBOFRzICTD8D7TohJ3OFftlwW+uovMVj7WpSDOtWo6DwDZMl4WdEOk9ig==" saltValue="P3JhxgvIXFieuWBnU//aAg==" spinCount="100000" sheet="1" formatCells="0" formatColumns="0" insertColumns="0" insertRows="0" deleteColumns="0" deleteRows="0" selectLockedCells="1" sort="0" autoFilter="0"/>
  <mergeCells count="16">
    <mergeCell ref="A32:B32"/>
    <mergeCell ref="A26:B26"/>
    <mergeCell ref="A7:B10"/>
    <mergeCell ref="I8:J8"/>
    <mergeCell ref="K7:K8"/>
    <mergeCell ref="G7:G8"/>
    <mergeCell ref="E8:F8"/>
    <mergeCell ref="D7:F7"/>
    <mergeCell ref="H7:J7"/>
    <mergeCell ref="A4:L4"/>
    <mergeCell ref="A24:B24"/>
    <mergeCell ref="A25:B25"/>
    <mergeCell ref="A14:A15"/>
    <mergeCell ref="A16:A18"/>
    <mergeCell ref="A22:A23"/>
    <mergeCell ref="A19:A20"/>
  </mergeCells>
  <phoneticPr fontId="0" type="noConversion"/>
  <printOptions horizontalCentered="1"/>
  <pageMargins left="0.59055118110236227" right="0.59055118110236227" top="0.98425196850393704" bottom="0.98425196850393704" header="0.59055118110236227" footer="0.51181102362204722"/>
  <pageSetup paperSize="9" scale="54" orientation="landscape" r:id="rId1"/>
  <headerFooter alignWithMargins="0">
    <oddHeader>&amp;LAVCD-GLEA&amp;REstrategias de acción humanitaria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I70"/>
  <sheetViews>
    <sheetView zoomScale="70" zoomScaleNormal="70" workbookViewId="0">
      <selection activeCell="H10" sqref="H10"/>
    </sheetView>
  </sheetViews>
  <sheetFormatPr baseColWidth="10" defaultColWidth="11.42578125" defaultRowHeight="12.75" x14ac:dyDescent="0.2"/>
  <cols>
    <col min="1" max="1" width="11.7109375" style="102" customWidth="1"/>
    <col min="2" max="2" width="7.28515625" style="103" customWidth="1"/>
    <col min="3" max="3" width="53.140625" style="102" customWidth="1"/>
    <col min="4" max="4" width="10.28515625" style="102" customWidth="1"/>
    <col min="5" max="5" width="9" style="102" customWidth="1"/>
    <col min="6" max="6" width="11.7109375" style="102" customWidth="1"/>
    <col min="7" max="8" width="13.28515625" style="102" customWidth="1"/>
    <col min="9" max="9" width="15.7109375" style="102" customWidth="1"/>
    <col min="10" max="16384" width="11.42578125" style="102"/>
  </cols>
  <sheetData>
    <row r="1" spans="1:9" s="95" customFormat="1" ht="16.5" thickBot="1" x14ac:dyDescent="0.25">
      <c r="B1" s="96" t="s">
        <v>117</v>
      </c>
      <c r="C1" s="97"/>
      <c r="D1" s="98"/>
      <c r="E1" s="99"/>
      <c r="F1" s="99"/>
      <c r="G1" s="99"/>
      <c r="H1" s="99"/>
      <c r="I1" s="99"/>
    </row>
    <row r="2" spans="1:9" s="95" customFormat="1" ht="15.75" x14ac:dyDescent="0.2">
      <c r="B2" s="318" t="s">
        <v>122</v>
      </c>
      <c r="C2" s="318"/>
      <c r="D2" s="318"/>
      <c r="E2" s="318"/>
      <c r="F2" s="318"/>
      <c r="G2" s="318"/>
      <c r="H2" s="318"/>
      <c r="I2" s="318"/>
    </row>
    <row r="3" spans="1:9" s="95" customFormat="1" ht="15" x14ac:dyDescent="0.2">
      <c r="B3" s="100"/>
      <c r="C3" s="101"/>
      <c r="D3" s="100"/>
    </row>
    <row r="4" spans="1:9" ht="13.5" thickBot="1" x14ac:dyDescent="0.25"/>
    <row r="5" spans="1:9" s="104" customFormat="1" ht="16.5" thickTop="1" x14ac:dyDescent="0.2">
      <c r="B5" s="319" t="s">
        <v>41</v>
      </c>
      <c r="C5" s="320"/>
      <c r="D5" s="323" t="s">
        <v>44</v>
      </c>
      <c r="E5" s="325" t="s">
        <v>9</v>
      </c>
      <c r="F5" s="325" t="s">
        <v>43</v>
      </c>
      <c r="G5" s="327" t="s">
        <v>72</v>
      </c>
      <c r="H5" s="328"/>
      <c r="I5" s="329"/>
    </row>
    <row r="6" spans="1:9" s="104" customFormat="1" ht="16.5" thickBot="1" x14ac:dyDescent="0.25">
      <c r="B6" s="321"/>
      <c r="C6" s="322"/>
      <c r="D6" s="324"/>
      <c r="E6" s="326"/>
      <c r="F6" s="326"/>
      <c r="G6" s="105" t="s">
        <v>1</v>
      </c>
      <c r="H6" s="105" t="s">
        <v>46</v>
      </c>
      <c r="I6" s="106" t="s">
        <v>45</v>
      </c>
    </row>
    <row r="7" spans="1:9" s="107" customFormat="1" ht="15.75" x14ac:dyDescent="0.2">
      <c r="B7" s="108" t="s">
        <v>37</v>
      </c>
      <c r="C7" s="109"/>
      <c r="E7" s="110"/>
      <c r="F7" s="111"/>
      <c r="G7" s="111"/>
      <c r="H7" s="111"/>
      <c r="I7" s="112"/>
    </row>
    <row r="8" spans="1:9" s="107" customFormat="1" ht="30.75" customHeight="1" x14ac:dyDescent="0.2">
      <c r="B8" s="113" t="s">
        <v>75</v>
      </c>
      <c r="C8" s="179" t="s">
        <v>97</v>
      </c>
      <c r="E8" s="110"/>
      <c r="F8" s="111"/>
      <c r="G8" s="111"/>
      <c r="H8" s="111"/>
      <c r="I8" s="112"/>
    </row>
    <row r="9" spans="1:9" s="114" customFormat="1" ht="15.75" thickBot="1" x14ac:dyDescent="0.25">
      <c r="B9" s="115"/>
      <c r="C9" s="180"/>
      <c r="D9" s="116"/>
      <c r="E9" s="117"/>
      <c r="F9" s="118"/>
      <c r="G9" s="118"/>
      <c r="H9" s="118"/>
      <c r="I9" s="119"/>
    </row>
    <row r="10" spans="1:9" s="114" customFormat="1" ht="15.75" thickBot="1" x14ac:dyDescent="0.25">
      <c r="A10" s="120" t="s">
        <v>74</v>
      </c>
      <c r="B10" s="115"/>
      <c r="C10" s="180"/>
      <c r="D10" s="116"/>
      <c r="E10" s="117"/>
      <c r="F10" s="118"/>
      <c r="G10" s="118"/>
      <c r="H10" s="118"/>
      <c r="I10" s="119"/>
    </row>
    <row r="11" spans="1:9" s="95" customFormat="1" ht="15" x14ac:dyDescent="0.2">
      <c r="B11" s="121"/>
      <c r="C11" s="181" t="s">
        <v>98</v>
      </c>
      <c r="D11" s="315"/>
      <c r="E11" s="316"/>
      <c r="F11" s="317"/>
      <c r="G11" s="142">
        <f>SUM(G9:G10)</f>
        <v>0</v>
      </c>
      <c r="H11" s="142">
        <f>SUM(H9:H10)</f>
        <v>0</v>
      </c>
      <c r="I11" s="143">
        <f>SUM(I9:I10)</f>
        <v>0</v>
      </c>
    </row>
    <row r="12" spans="1:9" s="107" customFormat="1" ht="47.25" x14ac:dyDescent="0.2">
      <c r="B12" s="113" t="s">
        <v>76</v>
      </c>
      <c r="C12" s="182" t="s">
        <v>86</v>
      </c>
      <c r="E12" s="110"/>
      <c r="F12" s="111"/>
      <c r="G12" s="111"/>
      <c r="H12" s="111"/>
      <c r="I12" s="112"/>
    </row>
    <row r="13" spans="1:9" s="114" customFormat="1" ht="15.75" thickBot="1" x14ac:dyDescent="0.25">
      <c r="B13" s="115"/>
      <c r="C13" s="180"/>
      <c r="D13" s="116"/>
      <c r="E13" s="117"/>
      <c r="F13" s="118"/>
      <c r="G13" s="118"/>
      <c r="H13" s="118"/>
      <c r="I13" s="119"/>
    </row>
    <row r="14" spans="1:9" s="114" customFormat="1" ht="15.75" thickBot="1" x14ac:dyDescent="0.25">
      <c r="A14" s="120" t="s">
        <v>74</v>
      </c>
      <c r="B14" s="115"/>
      <c r="C14" s="180"/>
      <c r="D14" s="116"/>
      <c r="E14" s="117"/>
      <c r="F14" s="118"/>
      <c r="G14" s="118"/>
      <c r="H14" s="118"/>
      <c r="I14" s="119"/>
    </row>
    <row r="15" spans="1:9" s="95" customFormat="1" ht="15" x14ac:dyDescent="0.2">
      <c r="B15" s="121"/>
      <c r="C15" s="181" t="s">
        <v>99</v>
      </c>
      <c r="D15" s="315"/>
      <c r="E15" s="316"/>
      <c r="F15" s="317"/>
      <c r="G15" s="142">
        <f>SUM(G13:G14)</f>
        <v>0</v>
      </c>
      <c r="H15" s="142">
        <f>SUM(H13:H14)</f>
        <v>0</v>
      </c>
      <c r="I15" s="143">
        <f>SUM(I13:I14)</f>
        <v>0</v>
      </c>
    </row>
    <row r="16" spans="1:9" s="107" customFormat="1" ht="47.25" x14ac:dyDescent="0.2">
      <c r="B16" s="113" t="s">
        <v>77</v>
      </c>
      <c r="C16" s="182" t="s">
        <v>87</v>
      </c>
      <c r="E16" s="110"/>
      <c r="F16" s="111"/>
      <c r="G16" s="111"/>
      <c r="H16" s="111"/>
      <c r="I16" s="112"/>
    </row>
    <row r="17" spans="1:9" s="107" customFormat="1" ht="16.5" thickBot="1" x14ac:dyDescent="0.25">
      <c r="B17" s="113"/>
      <c r="C17" s="182"/>
      <c r="E17" s="110"/>
      <c r="F17" s="111"/>
      <c r="G17" s="118"/>
      <c r="H17" s="118"/>
      <c r="I17" s="119"/>
    </row>
    <row r="18" spans="1:9" s="114" customFormat="1" ht="15.75" thickBot="1" x14ac:dyDescent="0.25">
      <c r="A18" s="120" t="s">
        <v>74</v>
      </c>
      <c r="B18" s="115"/>
      <c r="C18" s="180"/>
      <c r="D18" s="116"/>
      <c r="E18" s="117"/>
      <c r="F18" s="118"/>
      <c r="G18" s="118"/>
      <c r="H18" s="118"/>
      <c r="I18" s="119"/>
    </row>
    <row r="19" spans="1:9" s="116" customFormat="1" ht="15" x14ac:dyDescent="0.2">
      <c r="B19" s="122"/>
      <c r="C19" s="181" t="s">
        <v>100</v>
      </c>
      <c r="D19" s="315"/>
      <c r="E19" s="316"/>
      <c r="F19" s="317"/>
      <c r="G19" s="142">
        <f>SUM(G17:G18)</f>
        <v>0</v>
      </c>
      <c r="H19" s="142">
        <f>SUM(H17:H18)</f>
        <v>0</v>
      </c>
      <c r="I19" s="143">
        <f>SUM(I17:I18)</f>
        <v>0</v>
      </c>
    </row>
    <row r="20" spans="1:9" s="116" customFormat="1" ht="31.5" x14ac:dyDescent="0.2">
      <c r="B20" s="122"/>
      <c r="C20" s="182" t="s">
        <v>88</v>
      </c>
      <c r="D20" s="107"/>
      <c r="E20" s="110"/>
      <c r="F20" s="111"/>
      <c r="G20" s="118"/>
      <c r="H20" s="118"/>
      <c r="I20" s="119"/>
    </row>
    <row r="21" spans="1:9" s="116" customFormat="1" ht="16.5" thickBot="1" x14ac:dyDescent="0.25">
      <c r="B21" s="122"/>
      <c r="C21" s="182"/>
      <c r="D21" s="107"/>
      <c r="E21" s="110"/>
      <c r="F21" s="111"/>
      <c r="G21" s="118"/>
      <c r="H21" s="118"/>
      <c r="I21" s="119"/>
    </row>
    <row r="22" spans="1:9" s="116" customFormat="1" ht="15.75" thickBot="1" x14ac:dyDescent="0.25">
      <c r="A22" s="120" t="s">
        <v>74</v>
      </c>
      <c r="B22" s="122"/>
      <c r="C22" s="180"/>
      <c r="E22" s="117"/>
      <c r="F22" s="118"/>
      <c r="G22" s="118"/>
      <c r="H22" s="118"/>
      <c r="I22" s="119"/>
    </row>
    <row r="23" spans="1:9" s="116" customFormat="1" ht="15" x14ac:dyDescent="0.2">
      <c r="B23" s="123"/>
      <c r="C23" s="181" t="s">
        <v>101</v>
      </c>
      <c r="D23" s="315"/>
      <c r="E23" s="316"/>
      <c r="F23" s="317"/>
      <c r="G23" s="142">
        <f>SUM(G21:G22)</f>
        <v>0</v>
      </c>
      <c r="H23" s="142">
        <f>SUM(H21:H22)</f>
        <v>0</v>
      </c>
      <c r="I23" s="143">
        <f>SUM(I21:I22)</f>
        <v>0</v>
      </c>
    </row>
    <row r="24" spans="1:9" s="107" customFormat="1" ht="31.5" x14ac:dyDescent="0.2">
      <c r="B24" s="113" t="s">
        <v>78</v>
      </c>
      <c r="C24" s="182" t="s">
        <v>89</v>
      </c>
      <c r="E24" s="110"/>
      <c r="F24" s="111"/>
      <c r="G24" s="111"/>
      <c r="H24" s="111"/>
      <c r="I24" s="112"/>
    </row>
    <row r="25" spans="1:9" s="114" customFormat="1" ht="15.75" thickBot="1" x14ac:dyDescent="0.25">
      <c r="B25" s="115"/>
      <c r="C25" s="183"/>
      <c r="D25" s="116"/>
      <c r="E25" s="117"/>
      <c r="F25" s="118"/>
      <c r="G25" s="118"/>
      <c r="H25" s="118"/>
      <c r="I25" s="119"/>
    </row>
    <row r="26" spans="1:9" s="114" customFormat="1" ht="15.75" thickBot="1" x14ac:dyDescent="0.25">
      <c r="A26" s="120" t="s">
        <v>74</v>
      </c>
      <c r="B26" s="115"/>
      <c r="C26" s="183"/>
      <c r="D26" s="116"/>
      <c r="E26" s="117"/>
      <c r="F26" s="118"/>
      <c r="G26" s="118"/>
      <c r="H26" s="118"/>
      <c r="I26" s="119"/>
    </row>
    <row r="27" spans="1:9" s="116" customFormat="1" ht="15" customHeight="1" x14ac:dyDescent="0.2">
      <c r="B27" s="122"/>
      <c r="C27" s="181" t="s">
        <v>102</v>
      </c>
      <c r="D27" s="315"/>
      <c r="E27" s="316"/>
      <c r="F27" s="317"/>
      <c r="G27" s="142">
        <f>SUM(G25:G26)</f>
        <v>0</v>
      </c>
      <c r="H27" s="142">
        <f>SUM(H25:H26)</f>
        <v>0</v>
      </c>
      <c r="I27" s="143">
        <f>SUM(I25:I26)</f>
        <v>0</v>
      </c>
    </row>
    <row r="28" spans="1:9" s="116" customFormat="1" ht="31.5" x14ac:dyDescent="0.2">
      <c r="B28" s="122"/>
      <c r="C28" s="182" t="s">
        <v>90</v>
      </c>
      <c r="D28" s="124"/>
      <c r="E28" s="125"/>
      <c r="F28" s="126"/>
      <c r="G28" s="126"/>
      <c r="H28" s="126"/>
      <c r="I28" s="127"/>
    </row>
    <row r="29" spans="1:9" s="116" customFormat="1" ht="15.75" thickBot="1" x14ac:dyDescent="0.25">
      <c r="B29" s="122"/>
      <c r="C29" s="183"/>
      <c r="E29" s="117"/>
      <c r="F29" s="118"/>
      <c r="G29" s="118"/>
      <c r="H29" s="118"/>
      <c r="I29" s="119"/>
    </row>
    <row r="30" spans="1:9" s="116" customFormat="1" ht="15.75" thickBot="1" x14ac:dyDescent="0.25">
      <c r="A30" s="120" t="s">
        <v>74</v>
      </c>
      <c r="B30" s="122"/>
      <c r="C30" s="184"/>
      <c r="D30" s="128"/>
      <c r="E30" s="129"/>
      <c r="F30" s="130"/>
      <c r="G30" s="130"/>
      <c r="H30" s="130"/>
      <c r="I30" s="131"/>
    </row>
    <row r="31" spans="1:9" s="116" customFormat="1" ht="15" x14ac:dyDescent="0.2">
      <c r="B31" s="122"/>
      <c r="C31" s="181" t="s">
        <v>103</v>
      </c>
      <c r="D31" s="315"/>
      <c r="E31" s="316"/>
      <c r="F31" s="317"/>
      <c r="G31" s="144">
        <f>SUM(G29:G30)</f>
        <v>0</v>
      </c>
      <c r="H31" s="144">
        <f>SUM(H29:H30)</f>
        <v>0</v>
      </c>
      <c r="I31" s="145">
        <f>SUM(I29:I30)</f>
        <v>0</v>
      </c>
    </row>
    <row r="32" spans="1:9" s="116" customFormat="1" ht="31.5" x14ac:dyDescent="0.2">
      <c r="B32" s="122"/>
      <c r="C32" s="185" t="s">
        <v>91</v>
      </c>
      <c r="D32" s="107"/>
      <c r="E32" s="110"/>
      <c r="F32" s="111"/>
      <c r="G32" s="126"/>
      <c r="H32" s="126"/>
      <c r="I32" s="127"/>
    </row>
    <row r="33" spans="1:9" s="116" customFormat="1" ht="15.75" thickBot="1" x14ac:dyDescent="0.25">
      <c r="B33" s="122"/>
      <c r="C33" s="183"/>
      <c r="E33" s="117"/>
      <c r="F33" s="118"/>
      <c r="G33" s="118"/>
      <c r="H33" s="118"/>
      <c r="I33" s="119"/>
    </row>
    <row r="34" spans="1:9" s="116" customFormat="1" ht="15.75" thickBot="1" x14ac:dyDescent="0.25">
      <c r="A34" s="120" t="s">
        <v>74</v>
      </c>
      <c r="B34" s="122"/>
      <c r="C34" s="184"/>
      <c r="D34" s="128"/>
      <c r="E34" s="129"/>
      <c r="F34" s="130"/>
      <c r="G34" s="130"/>
      <c r="H34" s="130"/>
      <c r="I34" s="131"/>
    </row>
    <row r="35" spans="1:9" s="116" customFormat="1" ht="15" x14ac:dyDescent="0.2">
      <c r="B35" s="123"/>
      <c r="C35" s="181" t="s">
        <v>104</v>
      </c>
      <c r="D35" s="315"/>
      <c r="E35" s="316"/>
      <c r="F35" s="317"/>
      <c r="G35" s="142">
        <f>SUM(G33:G34)</f>
        <v>0</v>
      </c>
      <c r="H35" s="142">
        <f>SUM(H33:H34)</f>
        <v>0</v>
      </c>
      <c r="I35" s="143">
        <f>SUM(I33:I34)</f>
        <v>0</v>
      </c>
    </row>
    <row r="36" spans="1:9" ht="15.75" x14ac:dyDescent="0.2">
      <c r="B36" s="113" t="s">
        <v>79</v>
      </c>
      <c r="C36" s="182" t="s">
        <v>92</v>
      </c>
      <c r="D36" s="107"/>
      <c r="E36" s="110"/>
      <c r="F36" s="111"/>
      <c r="G36" s="111"/>
      <c r="H36" s="111"/>
      <c r="I36" s="112"/>
    </row>
    <row r="37" spans="1:9" s="114" customFormat="1" ht="15.75" thickBot="1" x14ac:dyDescent="0.25">
      <c r="B37" s="115"/>
      <c r="C37" s="183"/>
      <c r="D37" s="116"/>
      <c r="E37" s="117"/>
      <c r="F37" s="118"/>
      <c r="G37" s="118"/>
      <c r="H37" s="118"/>
      <c r="I37" s="119"/>
    </row>
    <row r="38" spans="1:9" s="116" customFormat="1" ht="15.75" thickBot="1" x14ac:dyDescent="0.25">
      <c r="A38" s="120" t="s">
        <v>74</v>
      </c>
      <c r="B38" s="122"/>
      <c r="C38" s="183"/>
      <c r="D38" s="128"/>
      <c r="E38" s="129"/>
      <c r="F38" s="130"/>
      <c r="G38" s="130"/>
      <c r="H38" s="130"/>
      <c r="I38" s="131"/>
    </row>
    <row r="39" spans="1:9" s="132" customFormat="1" ht="15.75" x14ac:dyDescent="0.2">
      <c r="B39" s="122"/>
      <c r="C39" s="181" t="s">
        <v>105</v>
      </c>
      <c r="D39" s="315"/>
      <c r="E39" s="316"/>
      <c r="F39" s="317"/>
      <c r="G39" s="142">
        <f>SUM(G37:G38)</f>
        <v>0</v>
      </c>
      <c r="H39" s="142">
        <f>SUM(H37:H38)</f>
        <v>0</v>
      </c>
      <c r="I39" s="143">
        <f>SUM(I37:I38)</f>
        <v>0</v>
      </c>
    </row>
    <row r="40" spans="1:9" s="132" customFormat="1" ht="15.75" x14ac:dyDescent="0.2">
      <c r="B40" s="122"/>
      <c r="C40" s="182" t="s">
        <v>93</v>
      </c>
      <c r="D40" s="107"/>
      <c r="E40" s="110"/>
      <c r="F40" s="111"/>
      <c r="G40" s="111"/>
      <c r="H40" s="111"/>
      <c r="I40" s="112"/>
    </row>
    <row r="41" spans="1:9" s="132" customFormat="1" ht="16.5" thickBot="1" x14ac:dyDescent="0.25">
      <c r="B41" s="115"/>
      <c r="C41" s="183"/>
      <c r="D41" s="116"/>
      <c r="E41" s="117"/>
      <c r="F41" s="118"/>
      <c r="G41" s="118"/>
      <c r="H41" s="118"/>
      <c r="I41" s="119"/>
    </row>
    <row r="42" spans="1:9" s="132" customFormat="1" ht="16.5" thickBot="1" x14ac:dyDescent="0.25">
      <c r="A42" s="120" t="s">
        <v>74</v>
      </c>
      <c r="B42" s="122"/>
      <c r="C42" s="183"/>
      <c r="D42" s="116"/>
      <c r="E42" s="117"/>
      <c r="F42" s="118"/>
      <c r="G42" s="118"/>
      <c r="H42" s="118"/>
      <c r="I42" s="119"/>
    </row>
    <row r="43" spans="1:9" s="132" customFormat="1" ht="15.75" x14ac:dyDescent="0.2">
      <c r="B43" s="123"/>
      <c r="C43" s="181" t="s">
        <v>106</v>
      </c>
      <c r="D43" s="315"/>
      <c r="E43" s="316"/>
      <c r="F43" s="317"/>
      <c r="G43" s="142">
        <f>SUM(G41:G42)</f>
        <v>0</v>
      </c>
      <c r="H43" s="142">
        <f>SUM(H41:H42)</f>
        <v>0</v>
      </c>
      <c r="I43" s="143">
        <f>SUM(I41:I42)</f>
        <v>0</v>
      </c>
    </row>
    <row r="44" spans="1:9" ht="15.75" x14ac:dyDescent="0.2">
      <c r="B44" s="133" t="s">
        <v>80</v>
      </c>
      <c r="C44" s="185" t="s">
        <v>94</v>
      </c>
      <c r="D44" s="116"/>
      <c r="E44" s="117"/>
      <c r="F44" s="118"/>
      <c r="G44" s="118"/>
      <c r="H44" s="118"/>
      <c r="I44" s="119"/>
    </row>
    <row r="45" spans="1:9" ht="16.5" thickBot="1" x14ac:dyDescent="0.25">
      <c r="B45" s="113"/>
      <c r="C45" s="182"/>
      <c r="D45" s="116"/>
      <c r="E45" s="117"/>
      <c r="F45" s="118"/>
      <c r="G45" s="118"/>
      <c r="H45" s="118"/>
      <c r="I45" s="119"/>
    </row>
    <row r="46" spans="1:9" ht="16.5" thickBot="1" x14ac:dyDescent="0.25">
      <c r="A46" s="120" t="s">
        <v>74</v>
      </c>
      <c r="B46" s="113"/>
      <c r="C46" s="182"/>
      <c r="D46" s="116"/>
      <c r="E46" s="117"/>
      <c r="F46" s="118"/>
      <c r="G46" s="118"/>
      <c r="H46" s="118"/>
      <c r="I46" s="119"/>
    </row>
    <row r="47" spans="1:9" s="95" customFormat="1" ht="15" x14ac:dyDescent="0.2">
      <c r="B47" s="122"/>
      <c r="C47" s="181" t="s">
        <v>107</v>
      </c>
      <c r="D47" s="315"/>
      <c r="E47" s="316"/>
      <c r="F47" s="317"/>
      <c r="G47" s="142">
        <f>SUM(G45:G46)</f>
        <v>0</v>
      </c>
      <c r="H47" s="142">
        <f>SUM(H45:H46)</f>
        <v>0</v>
      </c>
      <c r="I47" s="143">
        <f>SUM(I45:I46)</f>
        <v>0</v>
      </c>
    </row>
    <row r="48" spans="1:9" s="114" customFormat="1" ht="31.5" x14ac:dyDescent="0.2">
      <c r="B48" s="134" t="s">
        <v>108</v>
      </c>
      <c r="C48" s="182" t="s">
        <v>95</v>
      </c>
      <c r="D48" s="116"/>
      <c r="E48" s="117"/>
      <c r="F48" s="118"/>
      <c r="G48" s="111"/>
      <c r="H48" s="111"/>
      <c r="I48" s="112"/>
    </row>
    <row r="49" spans="1:9" s="114" customFormat="1" ht="15.75" thickBot="1" x14ac:dyDescent="0.25">
      <c r="A49" s="135"/>
      <c r="B49" s="115"/>
      <c r="C49" s="183"/>
      <c r="D49" s="116"/>
      <c r="E49" s="117"/>
      <c r="F49" s="118"/>
      <c r="G49" s="118"/>
      <c r="H49" s="118"/>
      <c r="I49" s="119"/>
    </row>
    <row r="50" spans="1:9" s="114" customFormat="1" ht="15.75" thickBot="1" x14ac:dyDescent="0.25">
      <c r="A50" s="120" t="s">
        <v>74</v>
      </c>
      <c r="B50" s="115"/>
      <c r="C50" s="183"/>
      <c r="D50" s="116"/>
      <c r="E50" s="117"/>
      <c r="F50" s="118"/>
      <c r="G50" s="118"/>
      <c r="H50" s="118"/>
      <c r="I50" s="119"/>
    </row>
    <row r="51" spans="1:9" s="114" customFormat="1" ht="15" x14ac:dyDescent="0.2">
      <c r="A51" s="135"/>
      <c r="B51" s="115"/>
      <c r="C51" s="181" t="s">
        <v>109</v>
      </c>
      <c r="D51" s="315"/>
      <c r="E51" s="316"/>
      <c r="F51" s="317"/>
      <c r="G51" s="142">
        <f>SUM(G49:G50)</f>
        <v>0</v>
      </c>
      <c r="H51" s="142">
        <f>SUM(H49:H50)</f>
        <v>0</v>
      </c>
      <c r="I51" s="143">
        <f>SUM(I49:I50)</f>
        <v>0</v>
      </c>
    </row>
    <row r="52" spans="1:9" s="114" customFormat="1" ht="15.75" x14ac:dyDescent="0.2">
      <c r="A52" s="135"/>
      <c r="B52" s="115"/>
      <c r="C52" s="182" t="s">
        <v>110</v>
      </c>
      <c r="D52" s="107"/>
      <c r="E52" s="110"/>
      <c r="F52" s="111"/>
      <c r="G52" s="111"/>
      <c r="H52" s="111"/>
      <c r="I52" s="112"/>
    </row>
    <row r="53" spans="1:9" s="114" customFormat="1" ht="15.75" thickBot="1" x14ac:dyDescent="0.25">
      <c r="A53" s="135"/>
      <c r="B53" s="115"/>
      <c r="C53" s="183"/>
      <c r="D53" s="116"/>
      <c r="E53" s="117"/>
      <c r="F53" s="118"/>
      <c r="G53" s="118"/>
      <c r="H53" s="118"/>
      <c r="I53" s="119"/>
    </row>
    <row r="54" spans="1:9" s="114" customFormat="1" ht="15.75" thickBot="1" x14ac:dyDescent="0.25">
      <c r="A54" s="120" t="s">
        <v>74</v>
      </c>
      <c r="B54" s="115"/>
      <c r="C54" s="183"/>
      <c r="D54" s="116"/>
      <c r="E54" s="117"/>
      <c r="F54" s="118"/>
      <c r="G54" s="118"/>
      <c r="H54" s="118"/>
      <c r="I54" s="119"/>
    </row>
    <row r="55" spans="1:9" s="114" customFormat="1" ht="15.75" thickBot="1" x14ac:dyDescent="0.25">
      <c r="A55" s="136"/>
      <c r="B55" s="137"/>
      <c r="C55" s="181" t="s">
        <v>111</v>
      </c>
      <c r="D55" s="315"/>
      <c r="E55" s="316"/>
      <c r="F55" s="317"/>
      <c r="G55" s="142">
        <f>SUM(G53:G54)</f>
        <v>0</v>
      </c>
      <c r="H55" s="142">
        <f>SUM(H53:H54)</f>
        <v>0</v>
      </c>
      <c r="I55" s="143">
        <f>SUM(I53:I54)</f>
        <v>0</v>
      </c>
    </row>
    <row r="56" spans="1:9" s="132" customFormat="1" ht="16.5" thickBot="1" x14ac:dyDescent="0.25">
      <c r="B56" s="138" t="s">
        <v>42</v>
      </c>
      <c r="C56" s="139"/>
      <c r="D56" s="312"/>
      <c r="E56" s="313"/>
      <c r="F56" s="314"/>
      <c r="G56" s="146">
        <f>G11+G15+G19+G23+G27+G31+G35+G39+G43+G47+G51+G55</f>
        <v>0</v>
      </c>
      <c r="H56" s="146">
        <f>H11+H15+H19+H23+H27+H31+H35+H39+H43+H47+H51+H55</f>
        <v>0</v>
      </c>
      <c r="I56" s="147">
        <f>I11+I15+I19+I23+I27+I31+I35+I39+I43+I47+I51+I55</f>
        <v>0</v>
      </c>
    </row>
    <row r="57" spans="1:9" ht="16.5" thickTop="1" x14ac:dyDescent="0.2">
      <c r="C57" s="140"/>
    </row>
    <row r="58" spans="1:9" x14ac:dyDescent="0.2">
      <c r="C58" s="141"/>
    </row>
    <row r="67" spans="3:3" x14ac:dyDescent="0.2">
      <c r="C67" s="103"/>
    </row>
    <row r="68" spans="3:3" x14ac:dyDescent="0.2">
      <c r="C68" s="103"/>
    </row>
    <row r="69" spans="3:3" x14ac:dyDescent="0.2">
      <c r="C69" s="103"/>
    </row>
    <row r="70" spans="3:3" x14ac:dyDescent="0.2">
      <c r="C70" s="103"/>
    </row>
  </sheetData>
  <sheetProtection algorithmName="SHA-512" hashValue="P59W4onj7QQunaZLN68BuZfCakd/BdXvpJpNxsgWon/dDkfAuwhLLucREQVd/KsTXuNNaFydGZV8qFBS9uY+jA==" saltValue="6LQxWBxcJYuoQC5EuDy+7w==" spinCount="100000" sheet="1" objects="1" scenarios="1" formatCells="0" formatColumns="0" formatRows="0" insertColumns="0" insertRows="0" deleteColumns="0" deleteRows="0" sort="0" autoFilter="0"/>
  <mergeCells count="19">
    <mergeCell ref="B2:I2"/>
    <mergeCell ref="B5:C6"/>
    <mergeCell ref="D5:D6"/>
    <mergeCell ref="E5:E6"/>
    <mergeCell ref="F5:F6"/>
    <mergeCell ref="G5:I5"/>
    <mergeCell ref="D56:F56"/>
    <mergeCell ref="D11:F11"/>
    <mergeCell ref="D15:F15"/>
    <mergeCell ref="D19:F19"/>
    <mergeCell ref="D27:F27"/>
    <mergeCell ref="D55:F55"/>
    <mergeCell ref="D23:F23"/>
    <mergeCell ref="D31:F31"/>
    <mergeCell ref="D35:F35"/>
    <mergeCell ref="D39:F39"/>
    <mergeCell ref="D43:F43"/>
    <mergeCell ref="D47:F47"/>
    <mergeCell ref="D51:F51"/>
  </mergeCells>
  <printOptions horizontalCentered="1"/>
  <pageMargins left="0.78740157480314965" right="0.59055118110236227" top="0.98425196850393704" bottom="0.98425196850393704" header="0.59055118110236227" footer="0.51181102362204722"/>
  <pageSetup paperSize="9" scale="67" fitToHeight="100" orientation="portrait" r:id="rId1"/>
  <headerFooter alignWithMargins="0">
    <oddHeader>&amp;LAVCD-GLEA&amp;REstrategias de acción humanitaria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>
    <pageSetUpPr fitToPage="1"/>
  </sheetPr>
  <dimension ref="A1:I69"/>
  <sheetViews>
    <sheetView topLeftCell="A17" zoomScaleNormal="100" workbookViewId="0">
      <selection activeCell="H19" sqref="H19"/>
    </sheetView>
  </sheetViews>
  <sheetFormatPr baseColWidth="10" defaultColWidth="11.42578125" defaultRowHeight="12.75" x14ac:dyDescent="0.2"/>
  <cols>
    <col min="1" max="1" width="11.7109375" style="155" customWidth="1"/>
    <col min="2" max="2" width="7.28515625" style="156" customWidth="1"/>
    <col min="3" max="3" width="53.140625" style="155" customWidth="1"/>
    <col min="4" max="4" width="8.5703125" style="155" customWidth="1"/>
    <col min="5" max="5" width="9.28515625" style="155" customWidth="1"/>
    <col min="6" max="6" width="11.7109375" style="155" customWidth="1"/>
    <col min="7" max="8" width="13.28515625" style="155" customWidth="1"/>
    <col min="9" max="9" width="15.7109375" style="155" customWidth="1"/>
    <col min="10" max="16384" width="11.42578125" style="155"/>
  </cols>
  <sheetData>
    <row r="1" spans="1:9" s="148" customFormat="1" ht="16.5" thickBot="1" x14ac:dyDescent="0.3">
      <c r="B1" s="149" t="s">
        <v>118</v>
      </c>
      <c r="C1" s="150"/>
      <c r="D1" s="151"/>
      <c r="E1" s="152"/>
      <c r="F1" s="152"/>
      <c r="G1" s="152"/>
      <c r="H1" s="152"/>
      <c r="I1" s="152"/>
    </row>
    <row r="2" spans="1:9" s="148" customFormat="1" ht="15.75" x14ac:dyDescent="0.25">
      <c r="B2" s="330" t="s">
        <v>122</v>
      </c>
      <c r="C2" s="330"/>
      <c r="D2" s="330"/>
      <c r="E2" s="330"/>
      <c r="F2" s="330"/>
      <c r="G2" s="330"/>
      <c r="H2" s="330"/>
      <c r="I2" s="330"/>
    </row>
    <row r="3" spans="1:9" s="148" customFormat="1" ht="15" x14ac:dyDescent="0.2">
      <c r="B3" s="153"/>
      <c r="C3" s="154"/>
      <c r="D3" s="153"/>
    </row>
    <row r="4" spans="1:9" ht="13.5" thickBot="1" x14ac:dyDescent="0.25"/>
    <row r="5" spans="1:9" s="157" customFormat="1" ht="16.5" thickTop="1" x14ac:dyDescent="0.25">
      <c r="B5" s="331" t="s">
        <v>41</v>
      </c>
      <c r="C5" s="332"/>
      <c r="D5" s="335" t="s">
        <v>44</v>
      </c>
      <c r="E5" s="337" t="s">
        <v>9</v>
      </c>
      <c r="F5" s="337" t="s">
        <v>43</v>
      </c>
      <c r="G5" s="339" t="s">
        <v>72</v>
      </c>
      <c r="H5" s="340"/>
      <c r="I5" s="341"/>
    </row>
    <row r="6" spans="1:9" s="157" customFormat="1" ht="16.5" thickBot="1" x14ac:dyDescent="0.3">
      <c r="B6" s="333"/>
      <c r="C6" s="334"/>
      <c r="D6" s="336"/>
      <c r="E6" s="338"/>
      <c r="F6" s="338"/>
      <c r="G6" s="158" t="s">
        <v>1</v>
      </c>
      <c r="H6" s="158" t="s">
        <v>46</v>
      </c>
      <c r="I6" s="159" t="s">
        <v>45</v>
      </c>
    </row>
    <row r="7" spans="1:9" s="160" customFormat="1" ht="15.75" x14ac:dyDescent="0.25">
      <c r="B7" s="161" t="s">
        <v>37</v>
      </c>
      <c r="C7" s="162"/>
      <c r="E7" s="163"/>
      <c r="F7" s="164"/>
      <c r="G7" s="164"/>
      <c r="H7" s="164"/>
      <c r="I7" s="165"/>
    </row>
    <row r="8" spans="1:9" s="160" customFormat="1" ht="47.25" customHeight="1" x14ac:dyDescent="0.25">
      <c r="B8" s="113" t="s">
        <v>75</v>
      </c>
      <c r="C8" s="179" t="s">
        <v>97</v>
      </c>
      <c r="E8" s="163"/>
      <c r="F8" s="164"/>
      <c r="G8" s="164"/>
      <c r="H8" s="164"/>
      <c r="I8" s="165"/>
    </row>
    <row r="9" spans="1:9" s="166" customFormat="1" ht="15.75" thickBot="1" x14ac:dyDescent="0.25">
      <c r="B9" s="115"/>
      <c r="C9" s="183"/>
      <c r="D9" s="167"/>
      <c r="E9" s="168"/>
      <c r="F9" s="169"/>
      <c r="G9" s="169"/>
      <c r="H9" s="169"/>
      <c r="I9" s="170"/>
    </row>
    <row r="10" spans="1:9" s="166" customFormat="1" ht="15.75" thickBot="1" x14ac:dyDescent="0.25">
      <c r="A10" s="171" t="s">
        <v>74</v>
      </c>
      <c r="B10" s="115"/>
      <c r="C10" s="183"/>
      <c r="D10" s="167"/>
      <c r="E10" s="168"/>
      <c r="F10" s="169"/>
      <c r="G10" s="169"/>
      <c r="H10" s="169"/>
      <c r="I10" s="170"/>
    </row>
    <row r="11" spans="1:9" s="148" customFormat="1" ht="15" x14ac:dyDescent="0.2">
      <c r="B11" s="121"/>
      <c r="C11" s="181" t="s">
        <v>83</v>
      </c>
      <c r="D11" s="342"/>
      <c r="E11" s="343"/>
      <c r="F11" s="344"/>
      <c r="G11" s="174">
        <f>SUM(G9:G10)</f>
        <v>0</v>
      </c>
      <c r="H11" s="174">
        <f>SUM(H9:H10)</f>
        <v>0</v>
      </c>
      <c r="I11" s="175">
        <f>SUM(I9:I10)</f>
        <v>0</v>
      </c>
    </row>
    <row r="12" spans="1:9" s="160" customFormat="1" ht="47.25" x14ac:dyDescent="0.25">
      <c r="B12" s="113" t="s">
        <v>76</v>
      </c>
      <c r="C12" s="182" t="s">
        <v>86</v>
      </c>
      <c r="E12" s="163"/>
      <c r="F12" s="164"/>
      <c r="G12" s="164"/>
      <c r="H12" s="164"/>
      <c r="I12" s="165"/>
    </row>
    <row r="13" spans="1:9" s="166" customFormat="1" ht="15.75" thickBot="1" x14ac:dyDescent="0.25">
      <c r="B13" s="115"/>
      <c r="C13" s="183"/>
      <c r="D13" s="167"/>
      <c r="E13" s="168"/>
      <c r="F13" s="169"/>
      <c r="G13" s="169"/>
      <c r="H13" s="169"/>
      <c r="I13" s="170"/>
    </row>
    <row r="14" spans="1:9" s="166" customFormat="1" ht="15.75" thickBot="1" x14ac:dyDescent="0.25">
      <c r="A14" s="171" t="s">
        <v>74</v>
      </c>
      <c r="B14" s="115"/>
      <c r="C14" s="183"/>
      <c r="D14" s="167"/>
      <c r="E14" s="168"/>
      <c r="F14" s="169"/>
      <c r="G14" s="169"/>
      <c r="H14" s="169"/>
      <c r="I14" s="170"/>
    </row>
    <row r="15" spans="1:9" s="148" customFormat="1" ht="15" x14ac:dyDescent="0.2">
      <c r="B15" s="121"/>
      <c r="C15" s="181" t="s">
        <v>83</v>
      </c>
      <c r="D15" s="342"/>
      <c r="E15" s="343"/>
      <c r="F15" s="344"/>
      <c r="G15" s="142">
        <f>SUM(G13:G14)</f>
        <v>0</v>
      </c>
      <c r="H15" s="142">
        <f>SUM(H13:H14)</f>
        <v>0</v>
      </c>
      <c r="I15" s="143">
        <f>SUM(I13:I14)</f>
        <v>0</v>
      </c>
    </row>
    <row r="16" spans="1:9" s="160" customFormat="1" ht="47.25" x14ac:dyDescent="0.25">
      <c r="A16" s="107"/>
      <c r="B16" s="113" t="s">
        <v>77</v>
      </c>
      <c r="C16" s="182" t="s">
        <v>87</v>
      </c>
      <c r="D16" s="107"/>
      <c r="E16" s="110"/>
      <c r="F16" s="111"/>
      <c r="G16" s="111"/>
      <c r="H16" s="111"/>
      <c r="I16" s="112"/>
    </row>
    <row r="17" spans="1:9" s="166" customFormat="1" ht="16.5" thickBot="1" x14ac:dyDescent="0.25">
      <c r="A17" s="107"/>
      <c r="B17" s="113"/>
      <c r="C17" s="182"/>
      <c r="D17" s="107"/>
      <c r="E17" s="110"/>
      <c r="F17" s="111"/>
      <c r="G17" s="118"/>
      <c r="H17" s="118"/>
      <c r="I17" s="119"/>
    </row>
    <row r="18" spans="1:9" s="166" customFormat="1" ht="15.75" thickBot="1" x14ac:dyDescent="0.25">
      <c r="A18" s="120" t="s">
        <v>74</v>
      </c>
      <c r="B18" s="115"/>
      <c r="C18" s="180"/>
      <c r="D18" s="116"/>
      <c r="E18" s="117"/>
      <c r="F18" s="118"/>
      <c r="G18" s="118"/>
      <c r="H18" s="118"/>
      <c r="I18" s="119"/>
    </row>
    <row r="19" spans="1:9" s="167" customFormat="1" ht="15" x14ac:dyDescent="0.2">
      <c r="A19" s="116"/>
      <c r="B19" s="122"/>
      <c r="C19" s="181" t="s">
        <v>100</v>
      </c>
      <c r="D19" s="315"/>
      <c r="E19" s="316"/>
      <c r="F19" s="317"/>
      <c r="G19" s="142">
        <f>SUM(G17:G18)</f>
        <v>0</v>
      </c>
      <c r="H19" s="142">
        <f>SUM(H17:H18)</f>
        <v>0</v>
      </c>
      <c r="I19" s="143">
        <f>SUM(I17:I18)</f>
        <v>0</v>
      </c>
    </row>
    <row r="20" spans="1:9" s="167" customFormat="1" ht="31.5" x14ac:dyDescent="0.2">
      <c r="A20" s="116"/>
      <c r="B20" s="122"/>
      <c r="C20" s="182" t="s">
        <v>88</v>
      </c>
      <c r="D20" s="107"/>
      <c r="E20" s="110"/>
      <c r="F20" s="111"/>
      <c r="G20" s="118"/>
      <c r="H20" s="118"/>
      <c r="I20" s="119"/>
    </row>
    <row r="21" spans="1:9" s="167" customFormat="1" ht="16.5" thickBot="1" x14ac:dyDescent="0.25">
      <c r="A21" s="116"/>
      <c r="B21" s="122"/>
      <c r="C21" s="182"/>
      <c r="D21" s="107"/>
      <c r="E21" s="110"/>
      <c r="F21" s="111"/>
      <c r="G21" s="118"/>
      <c r="H21" s="118"/>
      <c r="I21" s="119"/>
    </row>
    <row r="22" spans="1:9" s="167" customFormat="1" ht="15.75" thickBot="1" x14ac:dyDescent="0.25">
      <c r="A22" s="120" t="s">
        <v>74</v>
      </c>
      <c r="B22" s="122"/>
      <c r="C22" s="180"/>
      <c r="D22" s="116"/>
      <c r="E22" s="117"/>
      <c r="F22" s="118"/>
      <c r="G22" s="118"/>
      <c r="H22" s="118"/>
      <c r="I22" s="119"/>
    </row>
    <row r="23" spans="1:9" s="167" customFormat="1" ht="15" x14ac:dyDescent="0.2">
      <c r="A23" s="116"/>
      <c r="B23" s="123"/>
      <c r="C23" s="181" t="s">
        <v>101</v>
      </c>
      <c r="D23" s="315"/>
      <c r="E23" s="316"/>
      <c r="F23" s="317"/>
      <c r="G23" s="142">
        <f>SUM(G21:G22)</f>
        <v>0</v>
      </c>
      <c r="H23" s="142">
        <f>SUM(H21:H22)</f>
        <v>0</v>
      </c>
      <c r="I23" s="143">
        <f>SUM(I21:I22)</f>
        <v>0</v>
      </c>
    </row>
    <row r="24" spans="1:9" s="160" customFormat="1" ht="31.5" x14ac:dyDescent="0.25">
      <c r="A24" s="107"/>
      <c r="B24" s="113" t="s">
        <v>78</v>
      </c>
      <c r="C24" s="182" t="s">
        <v>89</v>
      </c>
      <c r="D24" s="107"/>
      <c r="E24" s="110"/>
      <c r="F24" s="111"/>
      <c r="G24" s="111"/>
      <c r="H24" s="111"/>
      <c r="I24" s="112"/>
    </row>
    <row r="25" spans="1:9" s="166" customFormat="1" ht="15.75" thickBot="1" x14ac:dyDescent="0.25">
      <c r="A25" s="114"/>
      <c r="B25" s="115"/>
      <c r="C25" s="183"/>
      <c r="D25" s="116"/>
      <c r="E25" s="117"/>
      <c r="F25" s="118"/>
      <c r="G25" s="118"/>
      <c r="H25" s="118"/>
      <c r="I25" s="119"/>
    </row>
    <row r="26" spans="1:9" s="166" customFormat="1" ht="15.75" thickBot="1" x14ac:dyDescent="0.25">
      <c r="A26" s="120" t="s">
        <v>74</v>
      </c>
      <c r="B26" s="115"/>
      <c r="C26" s="183"/>
      <c r="D26" s="116"/>
      <c r="E26" s="117"/>
      <c r="F26" s="118"/>
      <c r="G26" s="118"/>
      <c r="H26" s="118"/>
      <c r="I26" s="119"/>
    </row>
    <row r="27" spans="1:9" s="167" customFormat="1" ht="15" x14ac:dyDescent="0.2">
      <c r="A27" s="116"/>
      <c r="B27" s="122"/>
      <c r="C27" s="181" t="s">
        <v>102</v>
      </c>
      <c r="D27" s="315"/>
      <c r="E27" s="316"/>
      <c r="F27" s="317"/>
      <c r="G27" s="142">
        <f>SUM(G25:G26)</f>
        <v>0</v>
      </c>
      <c r="H27" s="142">
        <f>SUM(H25:H26)</f>
        <v>0</v>
      </c>
      <c r="I27" s="143">
        <f>SUM(I25:I26)</f>
        <v>0</v>
      </c>
    </row>
    <row r="28" spans="1:9" s="167" customFormat="1" ht="31.5" x14ac:dyDescent="0.2">
      <c r="A28" s="116"/>
      <c r="B28" s="122"/>
      <c r="C28" s="182" t="s">
        <v>90</v>
      </c>
      <c r="D28" s="124"/>
      <c r="E28" s="125"/>
      <c r="F28" s="126"/>
      <c r="G28" s="126"/>
      <c r="H28" s="126"/>
      <c r="I28" s="127"/>
    </row>
    <row r="29" spans="1:9" s="167" customFormat="1" ht="15.75" thickBot="1" x14ac:dyDescent="0.25">
      <c r="A29" s="116"/>
      <c r="B29" s="122"/>
      <c r="C29" s="183"/>
      <c r="D29" s="116"/>
      <c r="E29" s="117"/>
      <c r="F29" s="118"/>
      <c r="G29" s="118"/>
      <c r="H29" s="118"/>
      <c r="I29" s="119"/>
    </row>
    <row r="30" spans="1:9" s="167" customFormat="1" ht="15.75" thickBot="1" x14ac:dyDescent="0.25">
      <c r="A30" s="120" t="s">
        <v>74</v>
      </c>
      <c r="B30" s="122"/>
      <c r="C30" s="184"/>
      <c r="D30" s="128"/>
      <c r="E30" s="129"/>
      <c r="F30" s="130"/>
      <c r="G30" s="130"/>
      <c r="H30" s="130"/>
      <c r="I30" s="131"/>
    </row>
    <row r="31" spans="1:9" s="167" customFormat="1" ht="15" x14ac:dyDescent="0.2">
      <c r="A31" s="116"/>
      <c r="B31" s="122"/>
      <c r="C31" s="181" t="s">
        <v>103</v>
      </c>
      <c r="D31" s="315"/>
      <c r="E31" s="316"/>
      <c r="F31" s="317"/>
      <c r="G31" s="144">
        <f>SUM(G29:G30)</f>
        <v>0</v>
      </c>
      <c r="H31" s="144">
        <f>SUM(H29:H30)</f>
        <v>0</v>
      </c>
      <c r="I31" s="145">
        <f>SUM(I29:I30)</f>
        <v>0</v>
      </c>
    </row>
    <row r="32" spans="1:9" s="167" customFormat="1" ht="31.5" x14ac:dyDescent="0.2">
      <c r="A32" s="116"/>
      <c r="B32" s="122"/>
      <c r="C32" s="185" t="s">
        <v>91</v>
      </c>
      <c r="D32" s="107"/>
      <c r="E32" s="110"/>
      <c r="F32" s="111"/>
      <c r="G32" s="126"/>
      <c r="H32" s="126"/>
      <c r="I32" s="127"/>
    </row>
    <row r="33" spans="1:9" s="167" customFormat="1" ht="15.75" thickBot="1" x14ac:dyDescent="0.25">
      <c r="A33" s="116"/>
      <c r="B33" s="122"/>
      <c r="C33" s="183"/>
      <c r="D33" s="116"/>
      <c r="E33" s="117"/>
      <c r="F33" s="118"/>
      <c r="G33" s="118"/>
      <c r="H33" s="118"/>
      <c r="I33" s="119"/>
    </row>
    <row r="34" spans="1:9" s="167" customFormat="1" ht="15.75" thickBot="1" x14ac:dyDescent="0.25">
      <c r="A34" s="120" t="s">
        <v>74</v>
      </c>
      <c r="B34" s="122"/>
      <c r="C34" s="184"/>
      <c r="D34" s="128"/>
      <c r="E34" s="129"/>
      <c r="F34" s="130"/>
      <c r="G34" s="130"/>
      <c r="H34" s="130"/>
      <c r="I34" s="131"/>
    </row>
    <row r="35" spans="1:9" s="167" customFormat="1" ht="15" x14ac:dyDescent="0.2">
      <c r="A35" s="116"/>
      <c r="B35" s="123"/>
      <c r="C35" s="181" t="s">
        <v>104</v>
      </c>
      <c r="D35" s="315"/>
      <c r="E35" s="316"/>
      <c r="F35" s="317"/>
      <c r="G35" s="142">
        <f>SUM(G33:G34)</f>
        <v>0</v>
      </c>
      <c r="H35" s="142">
        <f>SUM(H33:H34)</f>
        <v>0</v>
      </c>
      <c r="I35" s="143">
        <f>SUM(I33:I34)</f>
        <v>0</v>
      </c>
    </row>
    <row r="36" spans="1:9" s="172" customFormat="1" ht="15.75" x14ac:dyDescent="0.25">
      <c r="A36" s="102"/>
      <c r="B36" s="113" t="s">
        <v>79</v>
      </c>
      <c r="C36" s="182" t="s">
        <v>92</v>
      </c>
      <c r="D36" s="107"/>
      <c r="E36" s="110"/>
      <c r="F36" s="111"/>
      <c r="G36" s="111"/>
      <c r="H36" s="111"/>
      <c r="I36" s="112"/>
    </row>
    <row r="37" spans="1:9" ht="15.75" thickBot="1" x14ac:dyDescent="0.25">
      <c r="A37" s="114"/>
      <c r="B37" s="115"/>
      <c r="C37" s="183"/>
      <c r="D37" s="116"/>
      <c r="E37" s="117"/>
      <c r="F37" s="118"/>
      <c r="G37" s="118"/>
      <c r="H37" s="118"/>
      <c r="I37" s="119"/>
    </row>
    <row r="38" spans="1:9" s="166" customFormat="1" ht="15.75" thickBot="1" x14ac:dyDescent="0.25">
      <c r="A38" s="120" t="s">
        <v>74</v>
      </c>
      <c r="B38" s="122"/>
      <c r="C38" s="183"/>
      <c r="D38" s="128"/>
      <c r="E38" s="129"/>
      <c r="F38" s="130"/>
      <c r="G38" s="130"/>
      <c r="H38" s="130"/>
      <c r="I38" s="131"/>
    </row>
    <row r="39" spans="1:9" s="167" customFormat="1" ht="15.75" x14ac:dyDescent="0.2">
      <c r="A39" s="132"/>
      <c r="B39" s="122"/>
      <c r="C39" s="181" t="s">
        <v>105</v>
      </c>
      <c r="D39" s="315"/>
      <c r="E39" s="316"/>
      <c r="F39" s="317"/>
      <c r="G39" s="142">
        <f>SUM(G37:G38)</f>
        <v>0</v>
      </c>
      <c r="H39" s="142">
        <f>SUM(H37:H38)</f>
        <v>0</v>
      </c>
      <c r="I39" s="143">
        <f>SUM(I37:I38)</f>
        <v>0</v>
      </c>
    </row>
    <row r="40" spans="1:9" s="167" customFormat="1" ht="15.75" x14ac:dyDescent="0.2">
      <c r="A40" s="132"/>
      <c r="B40" s="122"/>
      <c r="C40" s="182" t="s">
        <v>93</v>
      </c>
      <c r="D40" s="107"/>
      <c r="E40" s="110"/>
      <c r="F40" s="111"/>
      <c r="G40" s="111"/>
      <c r="H40" s="111"/>
      <c r="I40" s="112"/>
    </row>
    <row r="41" spans="1:9" s="167" customFormat="1" ht="16.5" thickBot="1" x14ac:dyDescent="0.25">
      <c r="A41" s="132"/>
      <c r="B41" s="115"/>
      <c r="C41" s="183"/>
      <c r="D41" s="116"/>
      <c r="E41" s="117"/>
      <c r="F41" s="118"/>
      <c r="G41" s="118"/>
      <c r="H41" s="118"/>
      <c r="I41" s="119"/>
    </row>
    <row r="42" spans="1:9" s="167" customFormat="1" ht="15.75" thickBot="1" x14ac:dyDescent="0.25">
      <c r="A42" s="120" t="s">
        <v>74</v>
      </c>
      <c r="B42" s="122"/>
      <c r="C42" s="183"/>
      <c r="D42" s="116"/>
      <c r="E42" s="117"/>
      <c r="F42" s="118"/>
      <c r="G42" s="118"/>
      <c r="H42" s="118"/>
      <c r="I42" s="119"/>
    </row>
    <row r="43" spans="1:9" s="167" customFormat="1" ht="15.75" x14ac:dyDescent="0.2">
      <c r="A43" s="132"/>
      <c r="B43" s="123"/>
      <c r="C43" s="181" t="s">
        <v>106</v>
      </c>
      <c r="D43" s="315"/>
      <c r="E43" s="316"/>
      <c r="F43" s="317"/>
      <c r="G43" s="142">
        <f>SUM(G41:G42)</f>
        <v>0</v>
      </c>
      <c r="H43" s="142">
        <f>SUM(H41:H42)</f>
        <v>0</v>
      </c>
      <c r="I43" s="143">
        <f>SUM(I41:I42)</f>
        <v>0</v>
      </c>
    </row>
    <row r="44" spans="1:9" s="172" customFormat="1" ht="15.75" x14ac:dyDescent="0.25">
      <c r="B44" s="122" t="s">
        <v>80</v>
      </c>
      <c r="C44" s="182" t="s">
        <v>94</v>
      </c>
      <c r="D44" s="107"/>
      <c r="E44" s="110"/>
      <c r="F44" s="111"/>
      <c r="G44" s="111"/>
      <c r="H44" s="111"/>
      <c r="I44" s="112"/>
    </row>
    <row r="45" spans="1:9" ht="15.75" thickBot="1" x14ac:dyDescent="0.25">
      <c r="B45" s="115"/>
      <c r="C45" s="183"/>
      <c r="D45" s="116"/>
      <c r="E45" s="117"/>
      <c r="F45" s="118"/>
      <c r="G45" s="118"/>
      <c r="H45" s="118"/>
      <c r="I45" s="119"/>
    </row>
    <row r="46" spans="1:9" s="166" customFormat="1" ht="15.75" thickBot="1" x14ac:dyDescent="0.25">
      <c r="A46" s="171" t="s">
        <v>74</v>
      </c>
      <c r="B46" s="122"/>
      <c r="C46" s="183"/>
      <c r="D46" s="116"/>
      <c r="E46" s="117"/>
      <c r="F46" s="118"/>
      <c r="G46" s="118"/>
      <c r="H46" s="118"/>
      <c r="I46" s="119"/>
    </row>
    <row r="47" spans="1:9" s="166" customFormat="1" ht="15" x14ac:dyDescent="0.2">
      <c r="B47" s="123"/>
      <c r="C47" s="181" t="s">
        <v>107</v>
      </c>
      <c r="D47" s="315"/>
      <c r="E47" s="316"/>
      <c r="F47" s="317"/>
      <c r="G47" s="142">
        <f>SUM(G45:G46)</f>
        <v>0</v>
      </c>
      <c r="H47" s="142">
        <f>SUM(H45:H46)</f>
        <v>0</v>
      </c>
      <c r="I47" s="143">
        <f>SUM(I45:I46)</f>
        <v>0</v>
      </c>
    </row>
    <row r="48" spans="1:9" s="166" customFormat="1" ht="31.5" x14ac:dyDescent="0.2">
      <c r="B48" s="134" t="s">
        <v>108</v>
      </c>
      <c r="C48" s="182" t="s">
        <v>95</v>
      </c>
      <c r="D48" s="116"/>
      <c r="E48" s="117"/>
      <c r="F48" s="118"/>
      <c r="G48" s="111"/>
      <c r="H48" s="111"/>
      <c r="I48" s="112"/>
    </row>
    <row r="49" spans="1:9" s="166" customFormat="1" ht="15.75" thickBot="1" x14ac:dyDescent="0.25">
      <c r="B49" s="115"/>
      <c r="C49" s="183"/>
      <c r="D49" s="116"/>
      <c r="E49" s="117"/>
      <c r="F49" s="118"/>
      <c r="G49" s="118"/>
      <c r="H49" s="118"/>
      <c r="I49" s="119"/>
    </row>
    <row r="50" spans="1:9" s="166" customFormat="1" ht="15.75" thickBot="1" x14ac:dyDescent="0.25">
      <c r="A50" s="171" t="s">
        <v>74</v>
      </c>
      <c r="B50" s="115"/>
      <c r="C50" s="183"/>
      <c r="D50" s="116"/>
      <c r="E50" s="117"/>
      <c r="F50" s="118"/>
      <c r="G50" s="118"/>
      <c r="H50" s="118"/>
      <c r="I50" s="119"/>
    </row>
    <row r="51" spans="1:9" s="166" customFormat="1" ht="15" x14ac:dyDescent="0.2">
      <c r="B51" s="115"/>
      <c r="C51" s="181" t="s">
        <v>109</v>
      </c>
      <c r="D51" s="315"/>
      <c r="E51" s="316"/>
      <c r="F51" s="317"/>
      <c r="G51" s="142">
        <f>SUM(G49:G50)</f>
        <v>0</v>
      </c>
      <c r="H51" s="142">
        <f>SUM(H49:H50)</f>
        <v>0</v>
      </c>
      <c r="I51" s="143">
        <f>SUM(I49:I50)</f>
        <v>0</v>
      </c>
    </row>
    <row r="52" spans="1:9" s="166" customFormat="1" ht="15.75" x14ac:dyDescent="0.2">
      <c r="B52" s="115"/>
      <c r="C52" s="182" t="s">
        <v>110</v>
      </c>
      <c r="D52" s="107"/>
      <c r="E52" s="110"/>
      <c r="F52" s="111"/>
      <c r="G52" s="111"/>
      <c r="H52" s="111"/>
      <c r="I52" s="112"/>
    </row>
    <row r="53" spans="1:9" s="166" customFormat="1" ht="15.75" thickBot="1" x14ac:dyDescent="0.25">
      <c r="B53" s="115"/>
      <c r="C53" s="183"/>
      <c r="D53" s="116"/>
      <c r="E53" s="117"/>
      <c r="F53" s="118"/>
      <c r="G53" s="118"/>
      <c r="H53" s="118"/>
      <c r="I53" s="119"/>
    </row>
    <row r="54" spans="1:9" s="166" customFormat="1" ht="15.75" thickBot="1" x14ac:dyDescent="0.25">
      <c r="A54" s="171" t="s">
        <v>74</v>
      </c>
      <c r="B54" s="115"/>
      <c r="C54" s="183"/>
      <c r="D54" s="116"/>
      <c r="E54" s="117"/>
      <c r="F54" s="118"/>
      <c r="G54" s="118"/>
      <c r="H54" s="118"/>
      <c r="I54" s="119"/>
    </row>
    <row r="55" spans="1:9" s="166" customFormat="1" ht="15.75" thickBot="1" x14ac:dyDescent="0.25">
      <c r="B55" s="137"/>
      <c r="C55" s="181" t="s">
        <v>111</v>
      </c>
      <c r="D55" s="315"/>
      <c r="E55" s="316"/>
      <c r="F55" s="317"/>
      <c r="G55" s="142">
        <f>SUM(G53:G54)</f>
        <v>0</v>
      </c>
      <c r="H55" s="142">
        <f>SUM(H53:H54)</f>
        <v>0</v>
      </c>
      <c r="I55" s="143">
        <f>SUM(I53:I54)</f>
        <v>0</v>
      </c>
    </row>
    <row r="56" spans="1:9" s="172" customFormat="1" ht="16.5" thickBot="1" x14ac:dyDescent="0.3">
      <c r="B56" s="138" t="s">
        <v>42</v>
      </c>
      <c r="C56" s="139"/>
      <c r="D56" s="312"/>
      <c r="E56" s="313"/>
      <c r="F56" s="314"/>
      <c r="G56" s="146">
        <f>G11+G15+G19+G23+G27+G31+G35+G39+G43+G47+G51+G55</f>
        <v>0</v>
      </c>
      <c r="H56" s="146">
        <f>H11+H15+H19+H23+H27+H31+H35+H39+H43+H47+H51+H55</f>
        <v>0</v>
      </c>
      <c r="I56" s="147">
        <f>I11+I15+I19+I23+I27+I31+I35+I39+I43+I47+I51+I55</f>
        <v>0</v>
      </c>
    </row>
    <row r="57" spans="1:9" ht="13.5" thickTop="1" x14ac:dyDescent="0.2">
      <c r="C57" s="173"/>
    </row>
    <row r="66" spans="3:3" x14ac:dyDescent="0.2">
      <c r="C66" s="156"/>
    </row>
    <row r="67" spans="3:3" x14ac:dyDescent="0.2">
      <c r="C67" s="156"/>
    </row>
    <row r="68" spans="3:3" x14ac:dyDescent="0.2">
      <c r="C68" s="156"/>
    </row>
    <row r="69" spans="3:3" x14ac:dyDescent="0.2">
      <c r="C69" s="156"/>
    </row>
  </sheetData>
  <sheetProtection algorithmName="SHA-512" hashValue="Uo758QIsq5WyJDsZS3tyBll61a8WO97GoiHF29wjxB/dcfcFPpyeSQVIIgUvznFurAqhTbFLA6b3s1K7ugn16A==" saltValue="eNMH4vmeoUstXIYZMp3cNA==" spinCount="100000" sheet="1" objects="1" scenarios="1" formatCells="0" formatColumns="0" formatRows="0" insertColumns="0" insertRows="0" deleteColumns="0" deleteRows="0" sort="0" autoFilter="0"/>
  <mergeCells count="19">
    <mergeCell ref="D43:F43"/>
    <mergeCell ref="D51:F51"/>
    <mergeCell ref="D55:F55"/>
    <mergeCell ref="D56:F56"/>
    <mergeCell ref="D39:F39"/>
    <mergeCell ref="D47:F47"/>
    <mergeCell ref="D35:F35"/>
    <mergeCell ref="B2:I2"/>
    <mergeCell ref="B5:C6"/>
    <mergeCell ref="D5:D6"/>
    <mergeCell ref="E5:E6"/>
    <mergeCell ref="F5:F6"/>
    <mergeCell ref="G5:I5"/>
    <mergeCell ref="D11:F11"/>
    <mergeCell ref="D15:F15"/>
    <mergeCell ref="D19:F19"/>
    <mergeCell ref="D27:F27"/>
    <mergeCell ref="D23:F23"/>
    <mergeCell ref="D31:F31"/>
  </mergeCells>
  <phoneticPr fontId="0" type="noConversion"/>
  <printOptions horizontalCentered="1"/>
  <pageMargins left="0.78740157480314965" right="0.59055118110236227" top="0.98425196850393704" bottom="0.98425196850393704" header="0.59055118110236227" footer="0.51181102362204722"/>
  <pageSetup paperSize="9" scale="67" fitToHeight="100" orientation="portrait" r:id="rId1"/>
  <headerFooter alignWithMargins="0">
    <oddHeader>&amp;LAVCD-GLEA&amp;REstrategias de acción humanitaria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8" ma:contentTypeDescription="Crear nuevo documento." ma:contentTypeScope="" ma:versionID="13a06907c9d46252dc3577cde2ae8dff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6a1bfad9252d47107c3cf1b9b4c84af5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02d875-307d-469b-9986-65423d9021f8">
      <Terms xmlns="http://schemas.microsoft.com/office/infopath/2007/PartnerControls"/>
    </lcf76f155ced4ddcb4097134ff3c332f>
    <TaxCatchAll xmlns="12dddb1f-620d-4c43-a991-5e5d1189bd4b" xsi:nil="true"/>
  </documentManagement>
</p:properties>
</file>

<file path=customXml/itemProps1.xml><?xml version="1.0" encoding="utf-8"?>
<ds:datastoreItem xmlns:ds="http://schemas.openxmlformats.org/officeDocument/2006/customXml" ds:itemID="{0B9669CA-0F0A-4D0E-B713-A3D166BA97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1D954A-0F7A-4226-A138-FFFFB67271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8053FD-08A6-4469-95DC-8C2041404DB1}">
  <ds:schemaRefs>
    <ds:schemaRef ds:uri="0c2cc0e1-3dde-4d11-927a-37d34f954860"/>
    <ds:schemaRef ds:uri="http://purl.org/dc/terms/"/>
    <ds:schemaRef ds:uri="e5dc21a4-d26f-4b51-b5d6-f024c8c68d01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c002d875-307d-469b-9986-65423d9021f8"/>
    <ds:schemaRef ds:uri="12dddb1f-620d-4c43-a991-5e5d1189bd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CUAD 1</vt:lpstr>
      <vt:lpstr>CUAD 2.1</vt:lpstr>
      <vt:lpstr>CUAD 2.2</vt:lpstr>
      <vt:lpstr>CUAD 3.1</vt:lpstr>
      <vt:lpstr>CUAD 3.2</vt:lpstr>
      <vt:lpstr>'CUAD 1'!Área_de_impresión</vt:lpstr>
      <vt:lpstr>'CUAD 2.1'!Área_de_impresión</vt:lpstr>
      <vt:lpstr>'CUAD 2.2'!Área_de_impresión</vt:lpstr>
      <vt:lpstr>'CUAD 3.1'!Área_de_impresión</vt:lpstr>
      <vt:lpstr>'CUAD 3.2'!Área_de_impresión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Financiero Estrategias</dc:title>
  <dc:creator>ecode.es</dc:creator>
  <cp:lastModifiedBy>Muñoz Valiño, Begoña</cp:lastModifiedBy>
  <cp:lastPrinted>2020-07-30T07:26:04Z</cp:lastPrinted>
  <dcterms:created xsi:type="dcterms:W3CDTF">2002-01-02T15:16:47Z</dcterms:created>
  <dcterms:modified xsi:type="dcterms:W3CDTF">2025-05-23T08:15:52Z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0x01010050D696BFB61F2A4C923B29AEB5433D24</vt:lpwstr>
  </property>
  <property fmtid="{D5CDD505-2E9C-101B-9397-08002B2CF9AE}" pid="3" name="MediaServiceImageTags">
    <vt:lpwstr/>
  </property>
</Properties>
</file>