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banakapena'!$B$1:$K$68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EJ-FFAA'!$B$1:$N$76</definedName>
    <definedName name="_xlnm.Print_Area" localSheetId="4">'gastu-eboluzioa EJ '!$B$1:$N$75</definedName>
    <definedName name="_xlnm.Print_Area" localSheetId="9">'gastu-eboluzioa FFAA'!$B$1:$N$75</definedName>
    <definedName name="_xlnm.Print_Area" localSheetId="12">'labupen bateratua EJ-FFAA'!$B$1:$J$22</definedName>
    <definedName name="_xlnm.Print_Area" localSheetId="10">'sarrera eboluzioa FFAA'!$B$1:$O$75</definedName>
    <definedName name="_xlnm.Print_Area" localSheetId="14">'sarrera-ebol EJ-FFAA'!$B$1:$O$75</definedName>
    <definedName name="_xlnm.Print_Area" localSheetId="5">'sarrera-ebuluzioa EJ'!$B$1:$O$75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<sst xmlns="http://schemas.openxmlformats.org/spreadsheetml/2006/main" count="937" uniqueCount="207">
  <si>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</si>
  <si>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</si>
  <si>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</si>
  <si>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</si>
  <si>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</si>
  <si>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</si>
  <si>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</si>
  <si>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</si>
  <si>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</si>
  <si>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</si>
  <si>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</si>
  <si>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</si>
  <si>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</si>
  <si>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</si>
  <si>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</si>
  <si>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</si>
  <si>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</si>
  <si>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</si>
  <si>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</si>
  <si>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</si>
  <si>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</si>
  <si>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</si>
  <si>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</si>
  <si>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</si>
  <si>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</si>
  <si>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</si>
  <si>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</si>
  <si>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</si>
  <si>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</si>
  <si>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</si>
  <si>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</si>
  <si>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</si>
  <si>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</si>
  <si>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</si>
  <si>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</si>
  <si>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</si>
  <si>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</si>
  <si>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</si>
  <si>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</si>
  <si>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</si>
  <si>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</si>
  <si>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</si>
  <si>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</si>
  <si>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</si>
  <si>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</si>
  <si>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</si>
  <si>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</si>
  <si>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</si>
  <si>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</si>
  <si>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</si>
  <si>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</si>
  <si>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</si>
  <si>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</si>
  <si>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</si>
  <si>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</si>
  <si>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</si>
  <si>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</si>
  <si>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</si>
  <si>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</si>
  <si>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</si>
  <si>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</si>
  <si>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</si>
  <si>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</si>
  <si>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</si>
  <si>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</si>
  <si>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</si>
  <si>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</si>
  <si>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</si>
  <si>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</si>
  <si>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</si>
  <si>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</si>
  <si>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</si>
  <si>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</si>
  <si>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</si>
  <si>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</si>
  <si>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</si>
  <si>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</si>
  <si>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</si>
  <si>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</si>
  <si>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</si>
  <si>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</si>
  <si>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</si>
  <si>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</si>
  <si>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</si>
  <si>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</si>
  <si>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</si>
  <si>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</si>
  <si>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</si>
  <si>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</si>
  <si>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</si>
  <si>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</si>
  <si>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</si>
  <si>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</si>
  <si>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</si>
  <si>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</si>
  <si>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</si>
  <si>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</si>
  <si>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</si>
  <si>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</si>
  <si>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</si>
  <si>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</si>
  <si>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</si>
  <si>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</si>
  <si>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</si>
  <si>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</si>
  <si>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</si>
  <si>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</si>
  <si>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</si>
  <si>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</si>
  <si>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</si>
  <si>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</si>
  <si>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</si>
  <si>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</si>
  <si>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</si>
  <si>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</si>
  <si>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</si>
  <si>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</si>
  <si>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</si>
  <si>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</si>
  <si>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</si>
  <si>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</si>
  <si>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</si>
  <si>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</si>
  <si>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</si>
  <si>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</si>
  <si>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</si>
  <si>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</si>
  <si>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</si>
  <si>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</si>
  <si>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</si>
  <si>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</si>
  <si>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</si>
  <si>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</si>
  <si>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</si>
  <si>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</si>
  <si>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</si>
  <si>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</si>
  <si>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</si>
  <si>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</si>
  <si>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</si>
  <si>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</si>
  <si>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</si>
  <si>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</si>
  <si>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</si>
  <si>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</si>
  <si>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</si>
  <si>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</si>
  <si>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</si>
  <si>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</si>
  <si>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</si>
  <si>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</si>
  <si>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</si>
  <si>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</si>
  <si>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</si>
  <si>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</si>
  <si>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</si>
  <si>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</si>
  <si>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</si>
  <si>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</si>
  <si>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</si>
  <si>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</si>
  <si>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</si>
  <si>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</si>
  <si>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</si>
  <si>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</si>
  <si>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</si>
  <si>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</si>
  <si>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</si>
  <si>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</si>
  <si>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</si>
  <si>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</si>
  <si>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</si>
  <si>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</si>
  <si>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</si>
  <si>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</si>
  <si>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</si>
  <si>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</si>
  <si>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</si>
  <si>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</si>
  <si>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</si>
  <si>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</si>
  <si>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</si>
  <si>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</si>
  <si>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</si>
  <si>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</si>
  <si>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</si>
  <si>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</si>
  <si>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</si>
  <si>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</si>
  <si>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</si>
  <si>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</si>
  <si>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</si>
  <si>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</si>
  <si>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</si>
  <si>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</si>
  <si>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</si>
  <si>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</si>
  <si>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</si>
  <si>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17/16 Aldaketa tasa</t>
  </si>
  <si>
    <t>17/16
% Ald.</t>
  </si>
  <si>
    <t>2016.09.30</t>
  </si>
  <si>
    <t>2016.12.31</t>
  </si>
  <si>
    <t>2017.03.31</t>
  </si>
  <si>
    <t>2017.06.30</t>
  </si>
  <si>
    <t>2017.09.30</t>
  </si>
  <si>
    <t>2017-ko 4. hiruhilabetea</t>
  </si>
  <si>
    <t>2017.12.31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</si>
</sst>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68</xdr:row>
      <xdr:rowOff>0</xdr:rowOff>
    </xdr:from>
    <xdr:to>
      <xdr:col>2</xdr:col>
      <xdr:colOff>137160</xdr:colOff>
      <xdr:row>68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137160</xdr:colOff>
      <xdr:row>68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205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6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C74" sqref="C74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2017-ko 4.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34">
        <v>363027.42817999999</v>
      </c>
      <c r="D74" s="234">
        <v>602269.67906999995</v>
      </c>
      <c r="E74" s="234">
        <v>42009.507969999999</v>
      </c>
      <c r="F74" s="234">
        <v>13524532.529130001</v>
      </c>
      <c r="G74" s="234">
        <v>14531839.14435</v>
      </c>
      <c r="H74" s="234">
        <v>192636.35058999999</v>
      </c>
      <c r="I74" s="234">
        <v>185974.82791000002</v>
      </c>
      <c r="J74" s="234">
        <v>378611.17850000004</v>
      </c>
      <c r="K74" s="234">
        <v>130756.87337999999</v>
      </c>
      <c r="L74" s="234">
        <v>253948.71432</v>
      </c>
      <c r="M74" s="234">
        <v>384705.58769999997</v>
      </c>
      <c r="N74" s="235">
        <v>15295155.91055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255" x14ac:dyDescent="0.25">
      <c r="B76" s="314" t="s">
        <v>27</v>
      </c>
      <c r="C76" s="314"/>
    </row>
  </sheetData>
  <mergeCells count="1">
    <mergeCell ref="B76:C76"/>
  </mergeCells>
  <phoneticPr fontId="19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6"/>
  <sheetViews>
    <sheetView showGridLines="0" zoomScale="96" zoomScaleNormal="96" workbookViewId="0">
      <pane xSplit="2" ySplit="6" topLeftCell="C58" activePane="bottomRight" state="frozen"/>
      <selection pane="topRight"/>
      <selection pane="bottomLeft"/>
      <selection pane="bottomRight" activeCell="A74" sqref="A74:XFD74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2017-ko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36">
        <v>6570557.3140999991</v>
      </c>
      <c r="D74" s="236">
        <v>7766653.9062399995</v>
      </c>
      <c r="E74" s="236">
        <v>277685.36982999998</v>
      </c>
      <c r="F74" s="236">
        <v>484638.22933999996</v>
      </c>
      <c r="G74" s="236">
        <v>1562.83889</v>
      </c>
      <c r="H74" s="236">
        <v>15101097.658399997</v>
      </c>
      <c r="I74" s="236">
        <v>2173.88319</v>
      </c>
      <c r="J74" s="236">
        <v>16342.592619999998</v>
      </c>
      <c r="K74" s="236">
        <v>18516.475809999996</v>
      </c>
      <c r="L74" s="236">
        <v>58899.937599999997</v>
      </c>
      <c r="M74" s="236">
        <v>187288</v>
      </c>
      <c r="N74" s="236">
        <v>246187.9376</v>
      </c>
      <c r="O74" s="237">
        <v>15365802.071809998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255" ht="19.5" customHeight="1" x14ac:dyDescent="0.25">
      <c r="A76" s="67"/>
      <c r="B76" s="314" t="s">
        <v>27</v>
      </c>
      <c r="C76" s="314"/>
      <c r="O76"/>
    </row>
  </sheetData>
  <mergeCells count="1">
    <mergeCell ref="B76:C76"/>
  </mergeCells>
  <phoneticPr fontId="19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9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K73" sqref="K73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2017-ko 4.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185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186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189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190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191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192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193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194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195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196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149" customFormat="1" ht="13.5" customHeight="1" x14ac:dyDescent="0.25">
      <c r="A60" s="156"/>
      <c r="B60" s="282" t="s">
        <v>197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72">
        <v>34563.654979999643</v>
      </c>
    </row>
    <row r="61" spans="1:11" s="149" customFormat="1" ht="13.5" customHeight="1" x14ac:dyDescent="0.25">
      <c r="A61" s="156"/>
      <c r="B61" s="282" t="s">
        <v>200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72">
        <v>52183.044059999505</v>
      </c>
    </row>
    <row r="62" spans="1:11" s="149" customFormat="1" ht="13.5" customHeight="1" x14ac:dyDescent="0.25">
      <c r="A62" s="156"/>
      <c r="B62" s="273" t="s">
        <v>201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74">
        <v>73652.880600000033</v>
      </c>
    </row>
    <row r="63" spans="1:11" s="149" customFormat="1" ht="13.5" customHeight="1" x14ac:dyDescent="0.25">
      <c r="A63" s="156"/>
      <c r="B63" s="282" t="s">
        <v>202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72">
        <v>19405.402449999936</v>
      </c>
    </row>
    <row r="64" spans="1:11" s="149" customFormat="1" ht="13.5" customHeight="1" x14ac:dyDescent="0.25">
      <c r="A64" s="156"/>
      <c r="B64" s="282" t="s">
        <v>203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72">
        <v>39817.58481</v>
      </c>
    </row>
    <row r="65" spans="1:11" s="149" customFormat="1" ht="13.5" customHeight="1" x14ac:dyDescent="0.25">
      <c r="A65" s="156"/>
      <c r="B65" s="282" t="s">
        <v>204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72">
        <v>58597.469720000008</v>
      </c>
    </row>
    <row r="66" spans="1:11" s="149" customFormat="1" ht="13.5" customHeight="1" x14ac:dyDescent="0.25">
      <c r="A66" s="156"/>
      <c r="B66" s="273" t="s">
        <v>206</v>
      </c>
      <c r="C66" s="239">
        <v>6570557.3141000001</v>
      </c>
      <c r="D66" s="240">
        <v>5142483.1475599995</v>
      </c>
      <c r="E66" s="240">
        <v>1051059.0672000002</v>
      </c>
      <c r="F66" s="241">
        <v>377015.09934000002</v>
      </c>
      <c r="G66" s="239">
        <v>7766653.9062400013</v>
      </c>
      <c r="H66" s="240">
        <v>184894.03805999999</v>
      </c>
      <c r="I66" s="240">
        <v>6047093.2753700009</v>
      </c>
      <c r="J66" s="240">
        <v>1455334.0286300001</v>
      </c>
      <c r="K66" s="274">
        <v>79332.564179999899</v>
      </c>
    </row>
    <row r="67" spans="1:11" s="74" customFormat="1" ht="6" customHeight="1" x14ac:dyDescent="0.25">
      <c r="A67" s="75"/>
      <c r="B67" s="277"/>
      <c r="C67" s="278"/>
      <c r="D67" s="279"/>
      <c r="E67" s="279"/>
      <c r="F67" s="280"/>
      <c r="G67" s="278"/>
      <c r="H67" s="279"/>
      <c r="I67" s="279"/>
      <c r="J67" s="279"/>
      <c r="K67" s="281"/>
    </row>
    <row r="68" spans="1:11" s="74" customFormat="1" ht="5.25" customHeight="1" x14ac:dyDescent="0.25">
      <c r="A68" s="75"/>
      <c r="B68" s="7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35">
      <c r="B69" s="315" t="s">
        <v>27</v>
      </c>
      <c r="C69" s="315"/>
    </row>
  </sheetData>
  <mergeCells count="1">
    <mergeCell ref="B69:C69"/>
  </mergeCells>
  <phoneticPr fontId="34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I6" sqref="I6:J22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2017-ko 4.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83" t="s">
        <v>199</v>
      </c>
      <c r="F4"/>
      <c r="G4" s="103"/>
      <c r="H4" s="94"/>
      <c r="I4" s="174" t="s">
        <v>149</v>
      </c>
      <c r="J4" s="283" t="s">
        <v>199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2383998.1724399999</v>
      </c>
      <c r="E6" s="101">
        <v>2.5408951449287898</v>
      </c>
      <c r="F6" s="95"/>
      <c r="G6" s="92">
        <v>1</v>
      </c>
      <c r="H6" s="93" t="s">
        <v>49</v>
      </c>
      <c r="I6" s="99">
        <v>6570557.3140999991</v>
      </c>
      <c r="J6" s="101">
        <v>5.0649984527881609</v>
      </c>
    </row>
    <row r="7" spans="2:10" ht="18" customHeight="1" x14ac:dyDescent="0.25">
      <c r="B7" s="92">
        <v>2</v>
      </c>
      <c r="C7" s="93" t="s">
        <v>36</v>
      </c>
      <c r="D7" s="99">
        <v>4051150.4326199996</v>
      </c>
      <c r="E7" s="101">
        <v>2.4250760566613128</v>
      </c>
      <c r="F7" s="95"/>
      <c r="G7" s="92">
        <v>2</v>
      </c>
      <c r="H7" s="93" t="s">
        <v>50</v>
      </c>
      <c r="I7" s="99">
        <v>7770645.6968299998</v>
      </c>
      <c r="J7" s="101">
        <v>13.906504611128057</v>
      </c>
    </row>
    <row r="8" spans="2:10" ht="18" customHeight="1" x14ac:dyDescent="0.25">
      <c r="B8" s="92">
        <v>3</v>
      </c>
      <c r="C8" s="93" t="s">
        <v>37</v>
      </c>
      <c r="D8" s="99">
        <v>227407.75625000001</v>
      </c>
      <c r="E8" s="101">
        <v>-8.1384919661265602</v>
      </c>
      <c r="F8" s="95"/>
      <c r="G8" s="92">
        <v>3</v>
      </c>
      <c r="H8" s="93" t="s">
        <v>51</v>
      </c>
      <c r="I8" s="99">
        <v>455707.13682999997</v>
      </c>
      <c r="J8" s="101">
        <v>-5.6429901187454945</v>
      </c>
    </row>
    <row r="9" spans="2:10" ht="18" customHeight="1" x14ac:dyDescent="0.25">
      <c r="B9" s="92">
        <v>4</v>
      </c>
      <c r="C9" s="93" t="s">
        <v>38</v>
      </c>
      <c r="D9" s="99">
        <v>7048550.1600900013</v>
      </c>
      <c r="E9" s="101">
        <v>7.3111736081861611</v>
      </c>
      <c r="F9" s="95"/>
      <c r="G9" s="92">
        <v>4</v>
      </c>
      <c r="H9" s="93" t="s">
        <v>52</v>
      </c>
      <c r="I9" s="99">
        <v>443102.89715999924</v>
      </c>
      <c r="J9" s="101">
        <v>6.3280037008473622</v>
      </c>
    </row>
    <row r="10" spans="2:10" ht="18" customHeight="1" x14ac:dyDescent="0.25">
      <c r="B10" s="92">
        <v>6</v>
      </c>
      <c r="C10" s="93" t="s">
        <v>39</v>
      </c>
      <c r="D10" s="99">
        <v>394642.26957999996</v>
      </c>
      <c r="E10" s="101">
        <v>-0.27886246756574362</v>
      </c>
      <c r="F10" s="95"/>
      <c r="G10" s="92">
        <v>5</v>
      </c>
      <c r="H10" s="93" t="s">
        <v>53</v>
      </c>
      <c r="I10" s="99">
        <v>3715.0359699999999</v>
      </c>
      <c r="J10" s="101">
        <v>-90.280681331800807</v>
      </c>
    </row>
    <row r="11" spans="2:10" ht="18" customHeight="1" x14ac:dyDescent="0.25">
      <c r="B11" s="92">
        <v>7</v>
      </c>
      <c r="C11" s="93" t="s">
        <v>40</v>
      </c>
      <c r="D11" s="99">
        <v>880055.90970999992</v>
      </c>
      <c r="E11" s="101">
        <v>18.172821658299434</v>
      </c>
      <c r="F11" s="95"/>
      <c r="G11" s="92">
        <v>6</v>
      </c>
      <c r="H11" s="93" t="s">
        <v>54</v>
      </c>
      <c r="I11" s="99">
        <v>2350.9009000000001</v>
      </c>
      <c r="J11" s="101">
        <v>-73.541552676803661</v>
      </c>
    </row>
    <row r="12" spans="2:10" ht="18" customHeight="1" x14ac:dyDescent="0.25">
      <c r="B12" s="92">
        <v>8</v>
      </c>
      <c r="C12" s="93" t="s">
        <v>41</v>
      </c>
      <c r="D12" s="99">
        <v>235702.32337</v>
      </c>
      <c r="E12" s="101">
        <v>-4.2664447965820358</v>
      </c>
      <c r="F12" s="95"/>
      <c r="G12" s="92">
        <v>7</v>
      </c>
      <c r="H12" s="93" t="s">
        <v>55</v>
      </c>
      <c r="I12" s="99">
        <v>149753.74503000002</v>
      </c>
      <c r="J12" s="101">
        <v>-22.100697753650579</v>
      </c>
    </row>
    <row r="13" spans="2:10" ht="18" customHeight="1" x14ac:dyDescent="0.25">
      <c r="B13" s="92">
        <v>9</v>
      </c>
      <c r="C13" s="93" t="s">
        <v>42</v>
      </c>
      <c r="D13" s="99">
        <v>907972.02166000009</v>
      </c>
      <c r="E13" s="101">
        <v>9.5900517078467029</v>
      </c>
      <c r="F13" s="95"/>
      <c r="G13" s="92">
        <v>8</v>
      </c>
      <c r="H13" s="93" t="s">
        <v>56</v>
      </c>
      <c r="I13" s="99">
        <v>82686.961230000001</v>
      </c>
      <c r="J13" s="101">
        <v>-30.47928146445663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1162335.2333200001</v>
      </c>
      <c r="J14" s="101">
        <v>-11.712210635534316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16129479.04572</v>
      </c>
      <c r="E16" s="208">
        <v>5.3441156600263273</v>
      </c>
      <c r="F16" s="95"/>
      <c r="G16" s="32"/>
      <c r="H16" s="182" t="s">
        <v>151</v>
      </c>
      <c r="I16" s="177">
        <v>16640854.92137</v>
      </c>
      <c r="J16" s="208">
        <v>6.3295546862671914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13711106.521400001</v>
      </c>
      <c r="E18" s="101">
        <v>4.6965793439985193</v>
      </c>
      <c r="F18" s="95"/>
      <c r="G18" s="31"/>
      <c r="H18" s="25" t="s">
        <v>44</v>
      </c>
      <c r="I18" s="99">
        <v>15243728.080889998</v>
      </c>
      <c r="J18" s="101">
        <v>8.777566553739069</v>
      </c>
    </row>
    <row r="19" spans="2:10" ht="18" customHeight="1" x14ac:dyDescent="0.25">
      <c r="B19" s="31"/>
      <c r="C19" s="25" t="s">
        <v>45</v>
      </c>
      <c r="D19" s="99">
        <v>1274698.1792899999</v>
      </c>
      <c r="E19" s="101">
        <v>11.7700157903754</v>
      </c>
      <c r="F19" s="98"/>
      <c r="G19" s="31"/>
      <c r="H19" s="25" t="s">
        <v>45</v>
      </c>
      <c r="I19" s="99">
        <v>152104.64593000003</v>
      </c>
      <c r="J19" s="101">
        <v>-24.373235911410262</v>
      </c>
    </row>
    <row r="20" spans="2:10" ht="18" customHeight="1" x14ac:dyDescent="0.25">
      <c r="B20" s="31"/>
      <c r="C20" s="25" t="s">
        <v>46</v>
      </c>
      <c r="D20" s="99">
        <v>1143674.34503</v>
      </c>
      <c r="E20" s="101">
        <v>6.4156900903119318</v>
      </c>
      <c r="F20" s="95"/>
      <c r="G20" s="31"/>
      <c r="H20" s="25" t="s">
        <v>46</v>
      </c>
      <c r="I20" s="99">
        <v>1245022.1945500001</v>
      </c>
      <c r="J20" s="101">
        <v>-13.267193398514932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16129479.045720002</v>
      </c>
      <c r="E22" s="209">
        <v>5.3441156600263273</v>
      </c>
      <c r="F22" s="95"/>
      <c r="G22" s="52"/>
      <c r="H22" s="183" t="s">
        <v>151</v>
      </c>
      <c r="I22" s="100">
        <v>16640854.921369998</v>
      </c>
      <c r="J22" s="209">
        <v>6.3295546862671914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7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A74" sqref="A74:XFD74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2017-ko 4.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36">
        <v>2383998.1724399999</v>
      </c>
      <c r="D74" s="236">
        <v>4051150.4326199996</v>
      </c>
      <c r="E74" s="236">
        <v>227407.75625000001</v>
      </c>
      <c r="F74" s="236">
        <v>7048550.1600900013</v>
      </c>
      <c r="G74" s="236">
        <v>13711106.521400001</v>
      </c>
      <c r="H74" s="236">
        <v>394642.26957999996</v>
      </c>
      <c r="I74" s="236">
        <v>880055.90970999992</v>
      </c>
      <c r="J74" s="236">
        <v>1274698.1792899999</v>
      </c>
      <c r="K74" s="236">
        <v>235702.32337</v>
      </c>
      <c r="L74" s="236">
        <v>907972.02166000009</v>
      </c>
      <c r="M74" s="236">
        <v>1143674.34503</v>
      </c>
      <c r="N74" s="237">
        <v>16129479.04572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255" s="74" customFormat="1" ht="6" customHeight="1" x14ac:dyDescent="0.25">
      <c r="A76" s="75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</row>
    <row r="77" spans="1:255" x14ac:dyDescent="0.25">
      <c r="B77" s="315" t="s">
        <v>27</v>
      </c>
      <c r="C77" s="315"/>
    </row>
  </sheetData>
  <mergeCells count="1">
    <mergeCell ref="B77:C77"/>
  </mergeCells>
  <phoneticPr fontId="0" type="noConversion"/>
  <hyperlinks>
    <hyperlink ref="B77:C7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6"/>
  <sheetViews>
    <sheetView showGridLines="0" showZeros="0" zoomScale="97" zoomScaleNormal="97" workbookViewId="0">
      <pane xSplit="2" ySplit="5" topLeftCell="C57" activePane="bottomRight" state="frozen"/>
      <selection pane="topRight"/>
      <selection pane="bottomLeft"/>
      <selection pane="bottomRight" activeCell="H80" sqref="H80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2017-ko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42">
        <v>6253802.3231899962</v>
      </c>
      <c r="D70" s="242">
        <v>6821950.7949599996</v>
      </c>
      <c r="E70" s="242">
        <v>482960.55312000017</v>
      </c>
      <c r="F70" s="242">
        <v>416732.07596999966</v>
      </c>
      <c r="G70" s="242">
        <v>38223.213960000001</v>
      </c>
      <c r="H70" s="242">
        <v>14013668.961199995</v>
      </c>
      <c r="I70" s="242">
        <v>8885.2564600000005</v>
      </c>
      <c r="J70" s="242">
        <v>192240.16224999999</v>
      </c>
      <c r="K70" s="242">
        <v>201125.41871</v>
      </c>
      <c r="L70" s="242">
        <v>118938.58834</v>
      </c>
      <c r="M70" s="242">
        <v>1316530</v>
      </c>
      <c r="N70" s="242">
        <v>1435468.58834</v>
      </c>
      <c r="O70" s="243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42">
        <v>6570557.3140999991</v>
      </c>
      <c r="D74" s="242">
        <v>7770645.6968299998</v>
      </c>
      <c r="E74" s="242">
        <v>455707.13682999997</v>
      </c>
      <c r="F74" s="242">
        <v>443102.89715999924</v>
      </c>
      <c r="G74" s="242">
        <v>3715.0359699999999</v>
      </c>
      <c r="H74" s="242">
        <v>15243728.080889998</v>
      </c>
      <c r="I74" s="242">
        <v>2350.9009000000001</v>
      </c>
      <c r="J74" s="242">
        <v>149753.74503000002</v>
      </c>
      <c r="K74" s="242">
        <v>152104.64593000003</v>
      </c>
      <c r="L74" s="242">
        <v>82686.961230000001</v>
      </c>
      <c r="M74" s="242">
        <v>1162335.2333200001</v>
      </c>
      <c r="N74" s="242">
        <v>1245022.1945500001</v>
      </c>
      <c r="O74" s="243">
        <v>16640854.921369998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255" x14ac:dyDescent="0.35">
      <c r="B76" s="314" t="s">
        <v>27</v>
      </c>
      <c r="C76" s="314"/>
    </row>
  </sheetData>
  <mergeCells count="1">
    <mergeCell ref="B76:C76"/>
  </mergeCells>
  <phoneticPr fontId="0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4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2017-ko 4. hiruhilabetea</v>
      </c>
    </row>
    <row r="2" spans="1:9" ht="17.399999999999999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15243728.080889998</v>
      </c>
      <c r="F6"/>
      <c r="G6" s="188">
        <v>14013668.961199995</v>
      </c>
      <c r="H6"/>
      <c r="I6" s="248">
        <v>8.777566553739069</v>
      </c>
    </row>
    <row r="7" spans="1:9" ht="19.5" customHeight="1" x14ac:dyDescent="0.25">
      <c r="A7" s="96"/>
      <c r="B7" s="304" t="s">
        <v>60</v>
      </c>
      <c r="C7" s="305"/>
      <c r="D7" s="96"/>
      <c r="E7" s="189">
        <v>13711106.521400001</v>
      </c>
      <c r="F7"/>
      <c r="G7" s="189">
        <v>13096040.58443</v>
      </c>
      <c r="H7"/>
      <c r="I7" s="249">
        <v>4.6965793439985193</v>
      </c>
    </row>
    <row r="8" spans="1:9" ht="13.2" x14ac:dyDescent="0.25">
      <c r="A8" s="96"/>
      <c r="B8" s="169"/>
      <c r="C8" s="170" t="s">
        <v>61</v>
      </c>
      <c r="D8" s="96"/>
      <c r="E8" s="190">
        <v>2383998.1724399999</v>
      </c>
      <c r="F8"/>
      <c r="G8" s="190">
        <v>2324924.28418</v>
      </c>
      <c r="H8"/>
      <c r="I8" s="194">
        <v>2.5408951449287898</v>
      </c>
    </row>
    <row r="9" spans="1:9" ht="13.2" x14ac:dyDescent="0.25">
      <c r="A9" s="96"/>
      <c r="B9" s="169"/>
      <c r="C9" s="170" t="s">
        <v>62</v>
      </c>
      <c r="D9" s="96"/>
      <c r="E9" s="190">
        <v>4051150.4326199996</v>
      </c>
      <c r="F9"/>
      <c r="G9" s="190">
        <v>3955233.0235799998</v>
      </c>
      <c r="H9"/>
      <c r="I9" s="194">
        <v>2.4250760566613128</v>
      </c>
    </row>
    <row r="10" spans="1:9" ht="13.2" x14ac:dyDescent="0.25">
      <c r="A10" s="96"/>
      <c r="B10" s="169"/>
      <c r="C10" s="170" t="s">
        <v>63</v>
      </c>
      <c r="D10" s="96"/>
      <c r="E10" s="190">
        <v>227407.75625000001</v>
      </c>
      <c r="F10"/>
      <c r="G10" s="190">
        <v>247555.00004000001</v>
      </c>
      <c r="H10"/>
      <c r="I10" s="194">
        <v>-8.1384919661265602</v>
      </c>
    </row>
    <row r="11" spans="1:9" ht="13.2" x14ac:dyDescent="0.25">
      <c r="A11" s="96"/>
      <c r="B11" s="169"/>
      <c r="C11" s="170" t="s">
        <v>64</v>
      </c>
      <c r="D11" s="96"/>
      <c r="E11" s="190">
        <v>7048550.1600900013</v>
      </c>
      <c r="F11"/>
      <c r="G11" s="190">
        <v>6568328.2766299993</v>
      </c>
      <c r="H11"/>
      <c r="I11" s="194">
        <v>7.3111736081861611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1532621.5594899971</v>
      </c>
      <c r="F12"/>
      <c r="G12" s="189">
        <v>917628.37676999532</v>
      </c>
      <c r="H12"/>
      <c r="I12" s="249">
        <v>67.019852294100389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152104.64593000003</v>
      </c>
      <c r="F13"/>
      <c r="G13" s="191">
        <v>201125.41871</v>
      </c>
      <c r="H13"/>
      <c r="I13" s="249">
        <v>-24.373235911410262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1274698.1792899999</v>
      </c>
      <c r="F14"/>
      <c r="G14" s="191">
        <v>1140465.2404100001</v>
      </c>
      <c r="H14"/>
      <c r="I14" s="249">
        <v>11.7700157903754</v>
      </c>
    </row>
    <row r="15" spans="1:9" ht="13.2" x14ac:dyDescent="0.25">
      <c r="A15" s="96"/>
      <c r="B15" s="168"/>
      <c r="C15" s="170" t="s">
        <v>68</v>
      </c>
      <c r="D15" s="96"/>
      <c r="E15" s="190">
        <v>394642.26957999996</v>
      </c>
      <c r="F15"/>
      <c r="G15" s="190">
        <v>395745.85623999999</v>
      </c>
      <c r="H15"/>
      <c r="I15" s="194">
        <v>-0.27886246756574362</v>
      </c>
    </row>
    <row r="16" spans="1:9" ht="13.2" x14ac:dyDescent="0.25">
      <c r="A16" s="96"/>
      <c r="B16" s="168"/>
      <c r="C16" s="170" t="s">
        <v>69</v>
      </c>
      <c r="D16" s="96"/>
      <c r="E16" s="190">
        <v>880055.90970999992</v>
      </c>
      <c r="F16"/>
      <c r="G16" s="190">
        <v>744719.38416999998</v>
      </c>
      <c r="H16"/>
      <c r="I16" s="194">
        <v>18.172821658299434</v>
      </c>
    </row>
    <row r="17" spans="1:11" ht="19.5" customHeight="1" x14ac:dyDescent="0.25">
      <c r="A17" s="96"/>
      <c r="B17" s="306" t="s">
        <v>170</v>
      </c>
      <c r="C17" s="307"/>
      <c r="D17" s="96"/>
      <c r="E17" s="189">
        <v>410028.02612999734</v>
      </c>
      <c r="F17"/>
      <c r="G17" s="189">
        <v>-21711.444930004887</v>
      </c>
      <c r="H17"/>
      <c r="I17" s="249" t="s">
        <v>184</v>
      </c>
      <c r="J17" s="197"/>
      <c r="K17" s="196"/>
    </row>
    <row r="18" spans="1:11" ht="19.5" customHeight="1" x14ac:dyDescent="0.25">
      <c r="A18" s="96"/>
      <c r="B18" s="304" t="s">
        <v>70</v>
      </c>
      <c r="C18" s="305"/>
      <c r="D18" s="96"/>
      <c r="E18" s="189">
        <v>-153015.36213999998</v>
      </c>
      <c r="F18"/>
      <c r="G18" s="189">
        <v>-127268.00334999997</v>
      </c>
      <c r="H18"/>
      <c r="I18" s="249" t="s">
        <v>184</v>
      </c>
    </row>
    <row r="19" spans="1:11" ht="13.2" x14ac:dyDescent="0.25">
      <c r="A19" s="96"/>
      <c r="B19" s="168"/>
      <c r="C19" s="170" t="s">
        <v>71</v>
      </c>
      <c r="D19" s="96"/>
      <c r="E19" s="190">
        <v>82686.961230000001</v>
      </c>
      <c r="F19"/>
      <c r="G19" s="190">
        <v>118938.58834</v>
      </c>
      <c r="H19"/>
      <c r="I19" s="194">
        <v>-30.47928146445663</v>
      </c>
    </row>
    <row r="20" spans="1:11" ht="13.2" x14ac:dyDescent="0.25">
      <c r="A20" s="96"/>
      <c r="B20" s="168"/>
      <c r="C20" s="170" t="s">
        <v>72</v>
      </c>
      <c r="D20" s="96"/>
      <c r="E20" s="190">
        <v>235702.32337</v>
      </c>
      <c r="F20"/>
      <c r="G20" s="190">
        <v>246206.59168999997</v>
      </c>
      <c r="H20"/>
      <c r="I20" s="194">
        <v>-4.2664447965820358</v>
      </c>
    </row>
    <row r="21" spans="1:11" ht="19.5" customHeight="1" x14ac:dyDescent="0.25">
      <c r="A21" s="96"/>
      <c r="B21" s="304" t="s">
        <v>73</v>
      </c>
      <c r="C21" s="305"/>
      <c r="D21" s="96"/>
      <c r="E21" s="189">
        <v>254363.21166000003</v>
      </c>
      <c r="F21"/>
      <c r="G21" s="189">
        <v>488013.17067999998</v>
      </c>
      <c r="H21"/>
      <c r="I21" s="249">
        <v>-47.87779778452105</v>
      </c>
    </row>
    <row r="22" spans="1:11" ht="13.2" x14ac:dyDescent="0.25">
      <c r="A22" s="96"/>
      <c r="B22" s="168"/>
      <c r="C22" s="170" t="s">
        <v>74</v>
      </c>
      <c r="D22" s="96"/>
      <c r="E22" s="190">
        <v>1162335.2333200001</v>
      </c>
      <c r="F22"/>
      <c r="G22" s="190">
        <v>1316530</v>
      </c>
      <c r="H22"/>
      <c r="I22" s="194">
        <v>-11.712210635534316</v>
      </c>
    </row>
    <row r="23" spans="1:11" ht="13.2" x14ac:dyDescent="0.25">
      <c r="A23" s="96"/>
      <c r="B23" s="168"/>
      <c r="C23" s="170" t="s">
        <v>75</v>
      </c>
      <c r="D23" s="96"/>
      <c r="E23" s="192">
        <v>907972.02166000009</v>
      </c>
      <c r="F23"/>
      <c r="G23" s="192">
        <v>828516.82932000002</v>
      </c>
      <c r="H23"/>
      <c r="I23" s="255">
        <v>9.5900517078467029</v>
      </c>
    </row>
    <row r="24" spans="1:11" ht="19.5" customHeight="1" x14ac:dyDescent="0.25">
      <c r="A24" s="96"/>
      <c r="B24" s="304" t="s">
        <v>76</v>
      </c>
      <c r="C24" s="305"/>
      <c r="D24" s="96"/>
      <c r="E24" s="189">
        <v>511375.87564999738</v>
      </c>
      <c r="F24"/>
      <c r="G24" s="189">
        <v>339033.72239999514</v>
      </c>
      <c r="H24"/>
      <c r="I24" s="249">
        <v>50.833336586698422</v>
      </c>
    </row>
    <row r="25" spans="1:11" ht="13.2" x14ac:dyDescent="0.25">
      <c r="A25" s="96"/>
      <c r="B25" s="168"/>
      <c r="C25" s="170" t="s">
        <v>77</v>
      </c>
      <c r="D25" s="96"/>
      <c r="E25" s="190">
        <v>1240932.5923400018</v>
      </c>
      <c r="F25"/>
      <c r="G25" s="190">
        <v>1041907.0799800009</v>
      </c>
      <c r="H25"/>
      <c r="I25" s="194">
        <v>19.102040497106643</v>
      </c>
    </row>
    <row r="26" spans="1:11" ht="13.2" x14ac:dyDescent="0.25">
      <c r="A26" s="96"/>
      <c r="B26" s="168"/>
      <c r="C26" s="170" t="s">
        <v>78</v>
      </c>
      <c r="D26" s="96"/>
      <c r="E26" s="190">
        <v>674811.94914999977</v>
      </c>
      <c r="F26"/>
      <c r="G26" s="190">
        <v>1187270.7862099968</v>
      </c>
      <c r="H26"/>
      <c r="I26" s="194">
        <v>-43.162759752210114</v>
      </c>
    </row>
    <row r="27" spans="1:11" ht="30" customHeight="1" x14ac:dyDescent="0.25">
      <c r="A27" s="96"/>
      <c r="B27" s="309" t="s">
        <v>79</v>
      </c>
      <c r="C27" s="310"/>
      <c r="D27" s="96"/>
      <c r="E27" s="193">
        <v>1077496.5188399996</v>
      </c>
      <c r="F27"/>
      <c r="G27" s="193">
        <v>193670.01616999926</v>
      </c>
      <c r="H27"/>
      <c r="I27" s="250">
        <v>456.35691066096518</v>
      </c>
    </row>
    <row r="28" spans="1:11" ht="14.4" customHeight="1" x14ac:dyDescent="0.2">
      <c r="B28" s="308"/>
      <c r="C28" s="308"/>
      <c r="D28" s="308"/>
      <c r="E28" s="308"/>
      <c r="F28" s="308"/>
      <c r="G28" s="308"/>
      <c r="H28" s="308"/>
      <c r="I28" s="308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2017-ko 4.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4">
        <v>2017</v>
      </c>
      <c r="O6" s="295"/>
      <c r="P6" s="296">
        <v>2016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2061297.8981500003</v>
      </c>
      <c r="G9" s="37">
        <v>2020970.7442599998</v>
      </c>
      <c r="H9" s="40">
        <v>2020944.7326399996</v>
      </c>
      <c r="I9" s="1"/>
      <c r="J9" s="34">
        <v>1997529.93</v>
      </c>
      <c r="K9" s="37">
        <v>1972076.16</v>
      </c>
      <c r="L9" s="40">
        <v>1968672.86</v>
      </c>
      <c r="M9"/>
      <c r="N9" s="43">
        <v>98.043603793212341</v>
      </c>
      <c r="O9" s="44">
        <v>98.04234188827256</v>
      </c>
      <c r="P9" s="44">
        <v>98.725737741511594</v>
      </c>
      <c r="Q9" s="45">
        <v>98.555362321905235</v>
      </c>
      <c r="R9"/>
      <c r="S9" s="43">
        <v>3.1923410604415947</v>
      </c>
      <c r="T9" s="44">
        <v>2.4793456384564649</v>
      </c>
      <c r="U9" s="45">
        <v>2.6551832811876785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3507149.1818200001</v>
      </c>
      <c r="G10" s="37">
        <v>3448880.7535499996</v>
      </c>
      <c r="H10" s="40">
        <v>3122887.8391</v>
      </c>
      <c r="I10" s="1"/>
      <c r="J10" s="34">
        <v>3445327.29</v>
      </c>
      <c r="K10" s="37">
        <v>3388325.13</v>
      </c>
      <c r="L10" s="40">
        <v>3107125.53</v>
      </c>
      <c r="M10"/>
      <c r="N10" s="43">
        <v>98.338581416152863</v>
      </c>
      <c r="O10" s="44">
        <v>89.043484528348699</v>
      </c>
      <c r="P10" s="44">
        <v>98.345522639737368</v>
      </c>
      <c r="Q10" s="45">
        <v>90.183755227504079</v>
      </c>
      <c r="R10"/>
      <c r="S10" s="43">
        <v>1.7943692025845337</v>
      </c>
      <c r="T10" s="44">
        <v>1.7871845595289537</v>
      </c>
      <c r="U10" s="45">
        <v>0.507295535626473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186936.54053999999</v>
      </c>
      <c r="G11" s="37">
        <v>185398.24828</v>
      </c>
      <c r="H11" s="40">
        <v>185371.83594000002</v>
      </c>
      <c r="I11" s="1"/>
      <c r="J11" s="34">
        <v>201770.068</v>
      </c>
      <c r="K11" s="37">
        <v>201624.44200000001</v>
      </c>
      <c r="L11" s="252">
        <v>201605.12599999999</v>
      </c>
      <c r="M11"/>
      <c r="N11" s="43">
        <v>99.177104564171159</v>
      </c>
      <c r="O11" s="44">
        <v>99.162975523415582</v>
      </c>
      <c r="P11" s="44">
        <v>99.927825766505677</v>
      </c>
      <c r="Q11" s="45">
        <v>99.918252493229062</v>
      </c>
      <c r="R11"/>
      <c r="S11" s="131">
        <v>-7.3516986969544007</v>
      </c>
      <c r="T11" s="132">
        <v>-8.0477314947758227</v>
      </c>
      <c r="U11" s="133">
        <v>-8.0520224768491069</v>
      </c>
      <c r="W11" s="9"/>
      <c r="X11" s="9"/>
      <c r="Y11" s="9"/>
      <c r="Z11" s="10"/>
      <c r="AA11" s="19">
        <f>IF(+K11=0," ",(+G11/K11-1)*100)</f>
        <v>-8.0477314947758227</v>
      </c>
      <c r="AB11" s="20"/>
      <c r="AC11" s="19">
        <f>IF(+L11=0," ",(+H11/L11-1)*100)</f>
        <v>-8.0520224768491069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3600821.0038900003</v>
      </c>
      <c r="G12" s="37">
        <v>3509834.6214099997</v>
      </c>
      <c r="H12" s="40">
        <v>3293817.6753099998</v>
      </c>
      <c r="I12" s="1"/>
      <c r="J12" s="34">
        <v>3358894.25</v>
      </c>
      <c r="K12" s="37">
        <v>3308510.96</v>
      </c>
      <c r="L12" s="40">
        <v>3167657.27</v>
      </c>
      <c r="M12"/>
      <c r="N12" s="43">
        <v>97.473176745478114</v>
      </c>
      <c r="O12" s="44">
        <v>91.474074155634455</v>
      </c>
      <c r="P12" s="44">
        <v>98.500003684248171</v>
      </c>
      <c r="Q12" s="45">
        <v>94.306549543797033</v>
      </c>
      <c r="R12"/>
      <c r="S12" s="43">
        <v>7.2025713191179008</v>
      </c>
      <c r="T12" s="44">
        <v>6.0850232580157426</v>
      </c>
      <c r="U12" s="45">
        <v>3.9827669017361789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497546.07818000001</v>
      </c>
      <c r="G13" s="37">
        <v>202005.91898999998</v>
      </c>
      <c r="H13" s="40">
        <v>147532.71998000002</v>
      </c>
      <c r="I13" s="1"/>
      <c r="J13" s="34">
        <v>484960.527</v>
      </c>
      <c r="K13" s="37">
        <v>228923.68599999999</v>
      </c>
      <c r="L13" s="40">
        <v>183537.17300000001</v>
      </c>
      <c r="M13"/>
      <c r="N13" s="43">
        <v>40.600444430981767</v>
      </c>
      <c r="O13" s="44">
        <v>29.652071727641331</v>
      </c>
      <c r="P13" s="44">
        <v>47.204601870617807</v>
      </c>
      <c r="Q13" s="45">
        <v>37.845796262094545</v>
      </c>
      <c r="R13"/>
      <c r="S13" s="43">
        <v>2.5951702209363603</v>
      </c>
      <c r="T13" s="44">
        <v>-11.758401885071867</v>
      </c>
      <c r="U13" s="45">
        <v>-19.616981362135277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732257.74856000009</v>
      </c>
      <c r="G14" s="37">
        <v>697675.08358999994</v>
      </c>
      <c r="H14" s="40">
        <v>479650.66424999991</v>
      </c>
      <c r="I14" s="1"/>
      <c r="J14" s="34">
        <v>640369.62600000005</v>
      </c>
      <c r="K14" s="37">
        <v>581564.61600000004</v>
      </c>
      <c r="L14" s="40">
        <v>401592.24400000001</v>
      </c>
      <c r="M14"/>
      <c r="N14" s="43">
        <v>95.277255168960977</v>
      </c>
      <c r="O14" s="44">
        <v>65.50298241203221</v>
      </c>
      <c r="P14" s="44">
        <v>90.81702073108633</v>
      </c>
      <c r="Q14" s="45">
        <v>62.712569068664727</v>
      </c>
      <c r="R14"/>
      <c r="S14" s="43">
        <v>14.349231885648495</v>
      </c>
      <c r="T14" s="44">
        <v>19.965187770295834</v>
      </c>
      <c r="U14" s="45">
        <v>19.437233018374698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138657.84384000002</v>
      </c>
      <c r="G15" s="37">
        <v>104945.44999000001</v>
      </c>
      <c r="H15" s="40">
        <v>104530.63931</v>
      </c>
      <c r="I15" s="1"/>
      <c r="J15" s="34">
        <v>115687.493</v>
      </c>
      <c r="K15" s="37">
        <v>111283.289</v>
      </c>
      <c r="L15" s="40">
        <v>105965.838</v>
      </c>
      <c r="M15"/>
      <c r="N15" s="43">
        <v>75.686630545833822</v>
      </c>
      <c r="O15" s="44">
        <v>75.387469194039923</v>
      </c>
      <c r="P15" s="44">
        <v>96.1930163012522</v>
      </c>
      <c r="Q15" s="45">
        <v>91.596624018812477</v>
      </c>
      <c r="R15"/>
      <c r="S15" s="43">
        <v>19.855517864839566</v>
      </c>
      <c r="T15" s="44">
        <v>-5.695229775245048</v>
      </c>
      <c r="U15" s="45">
        <v>-1.3543975276258391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788384.30799999996</v>
      </c>
      <c r="G16" s="37">
        <v>654023.30734000006</v>
      </c>
      <c r="H16" s="40">
        <v>654023.30734000006</v>
      </c>
      <c r="I16" s="1"/>
      <c r="J16" s="34">
        <v>892330.61399999994</v>
      </c>
      <c r="K16" s="37">
        <v>572330.61499999999</v>
      </c>
      <c r="L16" s="40">
        <v>572330.61499999999</v>
      </c>
      <c r="M16"/>
      <c r="N16" s="43">
        <v>82.957423264695436</v>
      </c>
      <c r="O16" s="44">
        <v>82.957423264695436</v>
      </c>
      <c r="P16" s="44">
        <v>64.138852351422287</v>
      </c>
      <c r="Q16" s="45">
        <v>64.138852351422287</v>
      </c>
      <c r="R16"/>
      <c r="S16" s="43">
        <v>-11.648855745747166</v>
      </c>
      <c r="T16" s="44">
        <v>14.273689052961114</v>
      </c>
      <c r="U16" s="45">
        <v>14.273689052961114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11513050.602980001</v>
      </c>
      <c r="G18" s="39">
        <v>10823734.127409998</v>
      </c>
      <c r="H18" s="42">
        <v>10008759.413869997</v>
      </c>
      <c r="I18"/>
      <c r="J18" s="36">
        <v>11136869.798</v>
      </c>
      <c r="K18" s="39">
        <v>10364638.898000002</v>
      </c>
      <c r="L18" s="42">
        <v>9708486.6560000014</v>
      </c>
      <c r="M18"/>
      <c r="N18" s="49">
        <v>94.012738245139118</v>
      </c>
      <c r="O18" s="50">
        <v>86.934034766418577</v>
      </c>
      <c r="P18" s="50">
        <v>93.065996873388258</v>
      </c>
      <c r="Q18" s="51">
        <v>87.17428534311756</v>
      </c>
      <c r="R18"/>
      <c r="S18" s="49">
        <v>3.3777965604622207</v>
      </c>
      <c r="T18" s="50">
        <v>4.4294377636116655</v>
      </c>
      <c r="U18" s="51">
        <v>3.0928894328182688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9356204.624400001</v>
      </c>
      <c r="G20" s="37">
        <v>9165084.3674999997</v>
      </c>
      <c r="H20" s="40">
        <v>8623022.0829899982</v>
      </c>
      <c r="I20"/>
      <c r="J20" s="34">
        <v>9003521.5379999988</v>
      </c>
      <c r="K20" s="37">
        <v>8870536.6919999998</v>
      </c>
      <c r="L20" s="40">
        <v>8445060.7860000003</v>
      </c>
      <c r="M20"/>
      <c r="N20" s="43">
        <v>97.957288616779721</v>
      </c>
      <c r="O20" s="44">
        <v>92.163675647944459</v>
      </c>
      <c r="P20" s="44">
        <v>98.52296853582537</v>
      </c>
      <c r="Q20" s="45">
        <v>93.797307535246347</v>
      </c>
      <c r="R20"/>
      <c r="S20" s="43">
        <v>3.9171682425757304</v>
      </c>
      <c r="T20" s="44">
        <v>3.3205169622446906</v>
      </c>
      <c r="U20" s="45">
        <v>2.107282605769023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1229803.8267400002</v>
      </c>
      <c r="G21" s="37">
        <v>899681.00257999985</v>
      </c>
      <c r="H21" s="40">
        <v>627183.38422999997</v>
      </c>
      <c r="I21"/>
      <c r="J21" s="34">
        <v>1125330.1529999999</v>
      </c>
      <c r="K21" s="37">
        <v>810488.30200000003</v>
      </c>
      <c r="L21" s="40">
        <v>585129.41700000002</v>
      </c>
      <c r="M21"/>
      <c r="N21" s="43">
        <v>73.156464715588058</v>
      </c>
      <c r="O21" s="44">
        <v>50.998652841449996</v>
      </c>
      <c r="P21" s="44">
        <v>72.022268295160501</v>
      </c>
      <c r="Q21" s="45">
        <v>51.996244430144586</v>
      </c>
      <c r="R21"/>
      <c r="S21" s="43">
        <v>9.2838242591727784</v>
      </c>
      <c r="T21" s="44">
        <v>11.004810354437389</v>
      </c>
      <c r="U21" s="45">
        <v>7.1871223712548282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927042.15183999995</v>
      </c>
      <c r="G22" s="37">
        <v>758968.75733000005</v>
      </c>
      <c r="H22" s="40">
        <v>758553.94665000006</v>
      </c>
      <c r="I22"/>
      <c r="J22" s="34">
        <v>1008018.107</v>
      </c>
      <c r="K22" s="37">
        <v>683613.90399999998</v>
      </c>
      <c r="L22" s="40">
        <v>678296.45299999998</v>
      </c>
      <c r="M22"/>
      <c r="N22" s="43">
        <v>81.869929627643515</v>
      </c>
      <c r="O22" s="44">
        <v>81.825184016111535</v>
      </c>
      <c r="P22" s="44">
        <v>67.817621454690794</v>
      </c>
      <c r="Q22" s="45">
        <v>67.290106029811625</v>
      </c>
      <c r="R22"/>
      <c r="S22" s="43">
        <v>-8.0331845824670349</v>
      </c>
      <c r="T22" s="44">
        <v>11.023013559127381</v>
      </c>
      <c r="U22" s="45">
        <v>11.832214851638057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11513050.602980001</v>
      </c>
      <c r="G24" s="55">
        <v>10823734.12741</v>
      </c>
      <c r="H24" s="56">
        <v>10008759.413869997</v>
      </c>
      <c r="I24"/>
      <c r="J24" s="54">
        <v>11136869.798</v>
      </c>
      <c r="K24" s="55">
        <v>10364638.897999998</v>
      </c>
      <c r="L24" s="56">
        <v>9708486.6559999995</v>
      </c>
      <c r="M24"/>
      <c r="N24" s="57">
        <v>94.012738245139133</v>
      </c>
      <c r="O24" s="58">
        <v>86.934034766418577</v>
      </c>
      <c r="P24" s="58">
        <v>93.065996873388229</v>
      </c>
      <c r="Q24" s="59">
        <v>87.174285343117546</v>
      </c>
      <c r="R24"/>
      <c r="S24" s="57">
        <v>3.3777965604622207</v>
      </c>
      <c r="T24" s="58">
        <v>4.4294377636117321</v>
      </c>
      <c r="U24" s="59">
        <v>3.092889432818291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topLeftCell="B1" zoomScale="93" zoomScaleNormal="93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2017-ko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3991.7905900000005</v>
      </c>
      <c r="H10" s="40">
        <v>2924.0457900000001</v>
      </c>
      <c r="I10" s="1"/>
      <c r="J10" s="34">
        <v>4350</v>
      </c>
      <c r="K10" s="37">
        <v>3917.7570000000001</v>
      </c>
      <c r="L10" s="40">
        <v>2941.72</v>
      </c>
      <c r="M10"/>
      <c r="N10" s="43">
        <v>95.042633095238102</v>
      </c>
      <c r="O10" s="44">
        <v>69.620137857142865</v>
      </c>
      <c r="P10" s="44">
        <v>90.063379310344828</v>
      </c>
      <c r="Q10" s="45">
        <v>67.625747126436778</v>
      </c>
      <c r="R10"/>
      <c r="S10" s="43">
        <v>-3.4482758620689613</v>
      </c>
      <c r="T10" s="44">
        <v>1.8896932607101569</v>
      </c>
      <c r="U10" s="45">
        <v>-0.60081210992207756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145368.28842000003</v>
      </c>
      <c r="G11" s="37">
        <v>178021.76699999999</v>
      </c>
      <c r="H11" s="40">
        <v>149924.72138000003</v>
      </c>
      <c r="I11" s="1"/>
      <c r="J11" s="34">
        <v>153484.40700000001</v>
      </c>
      <c r="K11" s="37">
        <v>181563.86199999999</v>
      </c>
      <c r="L11" s="40">
        <v>145568.041</v>
      </c>
      <c r="M11"/>
      <c r="N11" s="43">
        <v>122.46258722236385</v>
      </c>
      <c r="O11" s="44">
        <v>103.13440641664261</v>
      </c>
      <c r="P11" s="44">
        <v>118.29466298814314</v>
      </c>
      <c r="Q11" s="45">
        <v>94.842234364563154</v>
      </c>
      <c r="R11"/>
      <c r="S11" s="43">
        <v>-5.2879108299255346</v>
      </c>
      <c r="T11" s="44">
        <v>-1.9508810624440209</v>
      </c>
      <c r="U11" s="45">
        <v>2.9928824693052247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9545792.1290399991</v>
      </c>
      <c r="G12" s="37">
        <v>9944281.6582699995</v>
      </c>
      <c r="H12" s="40">
        <v>9743041.6865499988</v>
      </c>
      <c r="I12" s="1"/>
      <c r="J12" s="34">
        <v>9224996.5199999996</v>
      </c>
      <c r="K12" s="37">
        <v>8837819.9399999995</v>
      </c>
      <c r="L12" s="40">
        <v>8726563.5700000003</v>
      </c>
      <c r="M12"/>
      <c r="N12" s="43">
        <v>104.17450457587196</v>
      </c>
      <c r="O12" s="44">
        <v>102.06635085746242</v>
      </c>
      <c r="P12" s="44">
        <v>95.802962319166269</v>
      </c>
      <c r="Q12" s="45">
        <v>94.596930753096913</v>
      </c>
      <c r="R12"/>
      <c r="S12" s="43">
        <v>3.4774604884078464</v>
      </c>
      <c r="T12" s="44">
        <v>12.519622777809158</v>
      </c>
      <c r="U12" s="45">
        <v>11.648091581483765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1560.37682</v>
      </c>
      <c r="G13" s="37">
        <v>2152.1970799999999</v>
      </c>
      <c r="H13" s="40">
        <v>2110.5425499999997</v>
      </c>
      <c r="I13" s="1"/>
      <c r="J13" s="34">
        <v>2484.194</v>
      </c>
      <c r="K13" s="37">
        <v>36197.716</v>
      </c>
      <c r="L13" s="40">
        <v>36124.542000000001</v>
      </c>
      <c r="M13"/>
      <c r="N13" s="43">
        <v>137.92803458846564</v>
      </c>
      <c r="O13" s="44">
        <v>135.25851723431779</v>
      </c>
      <c r="P13" s="44">
        <v>1457.1211427126866</v>
      </c>
      <c r="Q13" s="45">
        <v>1454.1755595577479</v>
      </c>
      <c r="R13"/>
      <c r="S13" s="43">
        <v>-37.187803368013931</v>
      </c>
      <c r="T13" s="44">
        <v>-94.054329063192839</v>
      </c>
      <c r="U13" s="45">
        <v>-94.157593610460168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0</v>
      </c>
      <c r="G14" s="37">
        <v>177.01770999999999</v>
      </c>
      <c r="H14" s="40">
        <v>177.01770999999999</v>
      </c>
      <c r="I14" s="1"/>
      <c r="J14" s="34">
        <v>1500</v>
      </c>
      <c r="K14" s="37">
        <v>945.65099999999995</v>
      </c>
      <c r="L14" s="40">
        <v>945.65099999999995</v>
      </c>
      <c r="M14"/>
      <c r="N14" s="43" t="s">
        <v>160</v>
      </c>
      <c r="O14" s="44" t="s">
        <v>160</v>
      </c>
      <c r="P14" s="44">
        <v>63.043399999999991</v>
      </c>
      <c r="Q14" s="45">
        <v>63.043399999999991</v>
      </c>
      <c r="R14"/>
      <c r="S14" s="43">
        <v>-100</v>
      </c>
      <c r="T14" s="44">
        <v>-81.280862601530572</v>
      </c>
      <c r="U14" s="45">
        <v>-81.280862601530572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398637.90369999997</v>
      </c>
      <c r="G15" s="37">
        <v>137005.15420000002</v>
      </c>
      <c r="H15" s="40">
        <v>108976.08403999999</v>
      </c>
      <c r="I15" s="1"/>
      <c r="J15" s="34">
        <v>386236.61599999998</v>
      </c>
      <c r="K15" s="37">
        <v>173210.247</v>
      </c>
      <c r="L15" s="40">
        <v>106475.61500000001</v>
      </c>
      <c r="M15"/>
      <c r="N15" s="43">
        <v>34.368320957031969</v>
      </c>
      <c r="O15" s="44">
        <v>27.337110452500102</v>
      </c>
      <c r="P15" s="44">
        <v>44.845630845108694</v>
      </c>
      <c r="Q15" s="45">
        <v>27.567457509000132</v>
      </c>
      <c r="R15"/>
      <c r="S15" s="43">
        <v>3.2108006300469505</v>
      </c>
      <c r="T15" s="44">
        <v>-20.90239661167389</v>
      </c>
      <c r="U15" s="45">
        <v>2.34839595901839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46076.298999999999</v>
      </c>
      <c r="G16" s="37">
        <v>23787.02363</v>
      </c>
      <c r="H16" s="40">
        <v>15642.085080000003</v>
      </c>
      <c r="I16" s="1"/>
      <c r="J16" s="34">
        <v>133019.06700000001</v>
      </c>
      <c r="K16" s="37">
        <v>66574.107000000004</v>
      </c>
      <c r="L16" s="40">
        <v>63651.336000000003</v>
      </c>
      <c r="M16"/>
      <c r="N16" s="43">
        <v>51.625291410666478</v>
      </c>
      <c r="O16" s="44">
        <v>33.948223749481279</v>
      </c>
      <c r="P16" s="44">
        <v>50.048544544369719</v>
      </c>
      <c r="Q16" s="45">
        <v>47.85128736469035</v>
      </c>
      <c r="R16"/>
      <c r="S16" s="43">
        <v>-65.361132024779579</v>
      </c>
      <c r="T16" s="44">
        <v>-64.269857003113842</v>
      </c>
      <c r="U16" s="45">
        <v>-75.425362509280248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1371415.6059999999</v>
      </c>
      <c r="G17" s="37">
        <v>975047.23332</v>
      </c>
      <c r="H17" s="40">
        <v>975047.23332</v>
      </c>
      <c r="I17" s="1"/>
      <c r="J17" s="34">
        <v>1230799</v>
      </c>
      <c r="K17" s="37">
        <v>1106042</v>
      </c>
      <c r="L17" s="40">
        <v>1106042</v>
      </c>
      <c r="M17"/>
      <c r="N17" s="43">
        <v>71.097866252515146</v>
      </c>
      <c r="O17" s="44">
        <v>71.097866252515146</v>
      </c>
      <c r="P17" s="44">
        <v>89.863738920814853</v>
      </c>
      <c r="Q17" s="45">
        <v>89.863738920814853</v>
      </c>
      <c r="R17"/>
      <c r="S17" s="43">
        <v>11.424822899596098</v>
      </c>
      <c r="T17" s="44">
        <v>-11.843561698380356</v>
      </c>
      <c r="U17" s="45">
        <v>-11.843561698380356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11513050.602979999</v>
      </c>
      <c r="G19" s="39">
        <v>11264463.841800001</v>
      </c>
      <c r="H19" s="42">
        <v>10997843.416419998</v>
      </c>
      <c r="I19"/>
      <c r="J19" s="36">
        <v>11136869.804</v>
      </c>
      <c r="K19" s="39">
        <v>10406271.280000001</v>
      </c>
      <c r="L19" s="42">
        <v>10188312.475</v>
      </c>
      <c r="M19"/>
      <c r="N19" s="49">
        <v>97.840826295719964</v>
      </c>
      <c r="O19" s="50">
        <v>95.525015876967942</v>
      </c>
      <c r="P19" s="50">
        <v>93.439821629794125</v>
      </c>
      <c r="Q19" s="51">
        <v>91.482729477008789</v>
      </c>
      <c r="R19"/>
      <c r="S19" s="49">
        <v>3.3777965047673275</v>
      </c>
      <c r="T19" s="50">
        <v>8.2468786245211145</v>
      </c>
      <c r="U19" s="51">
        <v>7.9456823041737179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9696920.7942799982</v>
      </c>
      <c r="G21" s="37">
        <v>10128447.412939999</v>
      </c>
      <c r="H21" s="40">
        <v>9898000.9962699991</v>
      </c>
      <c r="I21"/>
      <c r="J21" s="34">
        <v>9385315.1209999993</v>
      </c>
      <c r="K21" s="37">
        <v>9059499.2750000004</v>
      </c>
      <c r="L21" s="40">
        <v>8911197.8729999997</v>
      </c>
      <c r="M21"/>
      <c r="N21" s="43">
        <v>104.45014069739076</v>
      </c>
      <c r="O21" s="44">
        <v>102.07365004062541</v>
      </c>
      <c r="P21" s="44">
        <v>96.528450650836717</v>
      </c>
      <c r="Q21" s="45">
        <v>94.948307628593682</v>
      </c>
      <c r="R21"/>
      <c r="S21" s="43">
        <v>3.3201407652553749</v>
      </c>
      <c r="T21" s="44">
        <v>11.799196682865221</v>
      </c>
      <c r="U21" s="45">
        <v>11.073742692437683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398637.90369999997</v>
      </c>
      <c r="G22" s="37">
        <v>137182.17191</v>
      </c>
      <c r="H22" s="40">
        <v>109153.10174999999</v>
      </c>
      <c r="I22"/>
      <c r="J22" s="34">
        <v>387736.61599999998</v>
      </c>
      <c r="K22" s="37">
        <v>174155.89800000002</v>
      </c>
      <c r="L22" s="40">
        <v>107421.266</v>
      </c>
      <c r="M22"/>
      <c r="N22" s="43">
        <v>34.412726596424761</v>
      </c>
      <c r="O22" s="44">
        <v>27.381516091892895</v>
      </c>
      <c r="P22" s="44">
        <v>44.916030834704564</v>
      </c>
      <c r="Q22" s="45">
        <v>27.704699934761901</v>
      </c>
      <c r="R22"/>
      <c r="S22" s="43">
        <v>2.8115187604567105</v>
      </c>
      <c r="T22" s="44">
        <v>-21.230246299209465</v>
      </c>
      <c r="U22" s="45">
        <v>1.6121907835269678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1417491.9049999998</v>
      </c>
      <c r="G23" s="37">
        <v>998834.25694999995</v>
      </c>
      <c r="H23" s="40">
        <v>990689.31839999999</v>
      </c>
      <c r="I23"/>
      <c r="J23" s="34">
        <v>1363818.067</v>
      </c>
      <c r="K23" s="37">
        <v>1172616.1070000001</v>
      </c>
      <c r="L23" s="40">
        <v>1169693.3359999999</v>
      </c>
      <c r="M23"/>
      <c r="N23" s="43">
        <v>70.464900252816619</v>
      </c>
      <c r="O23" s="44">
        <v>69.890298131896571</v>
      </c>
      <c r="P23" s="44">
        <v>85.980391034077712</v>
      </c>
      <c r="Q23" s="45">
        <v>85.766083050430794</v>
      </c>
      <c r="R23"/>
      <c r="S23" s="43">
        <v>3.9355570437680454</v>
      </c>
      <c r="T23" s="44">
        <v>-14.820012194323384</v>
      </c>
      <c r="U23" s="45">
        <v>-15.303499822623589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11513050.602979997</v>
      </c>
      <c r="G25" s="55">
        <v>11264463.841799999</v>
      </c>
      <c r="H25" s="56">
        <v>10997843.416419998</v>
      </c>
      <c r="I25"/>
      <c r="J25" s="54">
        <v>11136869.804</v>
      </c>
      <c r="K25" s="55">
        <v>10406271.280000001</v>
      </c>
      <c r="L25" s="56">
        <v>10188312.475</v>
      </c>
      <c r="M25"/>
      <c r="N25" s="57">
        <v>97.840826295719964</v>
      </c>
      <c r="O25" s="58">
        <v>95.525015876967956</v>
      </c>
      <c r="P25" s="58">
        <v>93.439821629794125</v>
      </c>
      <c r="Q25" s="59">
        <v>91.482729477008789</v>
      </c>
      <c r="R25"/>
      <c r="S25" s="57">
        <v>3.3777965047673053</v>
      </c>
      <c r="T25" s="58">
        <v>8.2468786245210914</v>
      </c>
      <c r="U25" s="59">
        <v>7.9456823041737179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topLeftCell="A7" zoomScale="93" zoomScaleNormal="93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2017-ko 4. hiruhilabetea</v>
      </c>
    </row>
    <row r="2" spans="1:9" ht="17.399999999999999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10128447.412939999</v>
      </c>
      <c r="F6"/>
      <c r="G6" s="188">
        <v>9059499.2750000004</v>
      </c>
      <c r="H6"/>
      <c r="I6" s="256">
        <v>11.799196682865221</v>
      </c>
    </row>
    <row r="7" spans="1:9" ht="19.5" customHeight="1" x14ac:dyDescent="0.25">
      <c r="A7" s="96"/>
      <c r="B7" s="304" t="s">
        <v>60</v>
      </c>
      <c r="C7" s="305"/>
      <c r="D7" s="96"/>
      <c r="E7" s="189">
        <v>9165084.3674999997</v>
      </c>
      <c r="F7"/>
      <c r="G7" s="189">
        <v>8870536.6919999998</v>
      </c>
      <c r="H7"/>
      <c r="I7" s="257">
        <v>3.3205169622446906</v>
      </c>
    </row>
    <row r="8" spans="1:9" ht="13.2" x14ac:dyDescent="0.25">
      <c r="A8" s="96"/>
      <c r="B8" s="169"/>
      <c r="C8" s="170" t="s">
        <v>61</v>
      </c>
      <c r="D8" s="96"/>
      <c r="E8" s="190">
        <v>2020970.7442599998</v>
      </c>
      <c r="F8"/>
      <c r="G8" s="190">
        <v>1972076.16</v>
      </c>
      <c r="H8"/>
      <c r="I8" s="258">
        <v>2.4793456384564649</v>
      </c>
    </row>
    <row r="9" spans="1:9" ht="13.2" x14ac:dyDescent="0.25">
      <c r="A9" s="96"/>
      <c r="B9" s="169"/>
      <c r="C9" s="170" t="s">
        <v>62</v>
      </c>
      <c r="D9" s="96"/>
      <c r="E9" s="190">
        <v>3448880.7535499996</v>
      </c>
      <c r="F9"/>
      <c r="G9" s="190">
        <v>3388325.13</v>
      </c>
      <c r="H9"/>
      <c r="I9" s="258">
        <v>1.7871845595289537</v>
      </c>
    </row>
    <row r="10" spans="1:9" ht="13.2" x14ac:dyDescent="0.25">
      <c r="A10" s="96"/>
      <c r="B10" s="169"/>
      <c r="C10" s="170" t="s">
        <v>63</v>
      </c>
      <c r="D10" s="96"/>
      <c r="E10" s="190">
        <v>185398.24828</v>
      </c>
      <c r="F10"/>
      <c r="G10" s="190">
        <v>201624.44200000001</v>
      </c>
      <c r="H10"/>
      <c r="I10" s="258">
        <v>-8.0477314947758227</v>
      </c>
    </row>
    <row r="11" spans="1:9" ht="13.2" x14ac:dyDescent="0.25">
      <c r="A11" s="96"/>
      <c r="B11" s="169"/>
      <c r="C11" s="170" t="s">
        <v>64</v>
      </c>
      <c r="D11" s="96"/>
      <c r="E11" s="190">
        <v>3509834.6214099997</v>
      </c>
      <c r="F11"/>
      <c r="G11" s="190">
        <v>3308510.96</v>
      </c>
      <c r="H11"/>
      <c r="I11" s="258">
        <v>6.0850232580157426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963363.04543999955</v>
      </c>
      <c r="F12"/>
      <c r="G12" s="189">
        <v>188962.58300000057</v>
      </c>
      <c r="H12"/>
      <c r="I12" s="257">
        <v>409.8168273027876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137182.17191</v>
      </c>
      <c r="F13"/>
      <c r="G13" s="191">
        <v>174155.89800000002</v>
      </c>
      <c r="H13"/>
      <c r="I13" s="257">
        <v>-21.230246299209465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899681.00257999985</v>
      </c>
      <c r="F14"/>
      <c r="G14" s="191">
        <v>810488.30200000003</v>
      </c>
      <c r="H14"/>
      <c r="I14" s="257">
        <v>11.004810354437389</v>
      </c>
    </row>
    <row r="15" spans="1:9" ht="13.2" x14ac:dyDescent="0.25">
      <c r="A15" s="96"/>
      <c r="B15" s="168"/>
      <c r="C15" s="170" t="s">
        <v>68</v>
      </c>
      <c r="D15" s="96"/>
      <c r="E15" s="190">
        <v>202005.91898999998</v>
      </c>
      <c r="F15"/>
      <c r="G15" s="190">
        <v>228923.68599999999</v>
      </c>
      <c r="H15"/>
      <c r="I15" s="258">
        <v>-11.758401885071867</v>
      </c>
    </row>
    <row r="16" spans="1:9" ht="13.2" x14ac:dyDescent="0.25">
      <c r="A16" s="96"/>
      <c r="B16" s="168"/>
      <c r="C16" s="170" t="s">
        <v>69</v>
      </c>
      <c r="D16" s="96"/>
      <c r="E16" s="190">
        <v>697675.08358999994</v>
      </c>
      <c r="F16"/>
      <c r="G16" s="190">
        <v>581564.61600000004</v>
      </c>
      <c r="H16"/>
      <c r="I16" s="258">
        <v>19.965187770295834</v>
      </c>
    </row>
    <row r="17" spans="1:21" ht="19.5" customHeight="1" x14ac:dyDescent="0.25">
      <c r="A17" s="96"/>
      <c r="B17" s="306" t="s">
        <v>170</v>
      </c>
      <c r="C17" s="307"/>
      <c r="D17" s="96"/>
      <c r="E17" s="189">
        <v>200864.21476999973</v>
      </c>
      <c r="F17"/>
      <c r="G17" s="189">
        <v>-447369.82099999941</v>
      </c>
      <c r="H17"/>
      <c r="I17" s="257" t="s">
        <v>184</v>
      </c>
    </row>
    <row r="18" spans="1:21" ht="19.5" customHeight="1" x14ac:dyDescent="0.25">
      <c r="A18" s="96"/>
      <c r="B18" s="304" t="s">
        <v>70</v>
      </c>
      <c r="C18" s="305"/>
      <c r="D18" s="96"/>
      <c r="E18" s="189">
        <v>-81158.426360000012</v>
      </c>
      <c r="F18"/>
      <c r="G18" s="189">
        <v>-44709.182000000001</v>
      </c>
      <c r="H18"/>
      <c r="I18" s="257" t="s">
        <v>184</v>
      </c>
    </row>
    <row r="19" spans="1:21" ht="13.2" x14ac:dyDescent="0.25">
      <c r="A19" s="96"/>
      <c r="B19" s="168"/>
      <c r="C19" s="170" t="s">
        <v>71</v>
      </c>
      <c r="D19" s="96"/>
      <c r="E19" s="190">
        <v>23787.02363</v>
      </c>
      <c r="F19"/>
      <c r="G19" s="190">
        <v>66574.107000000004</v>
      </c>
      <c r="H19"/>
      <c r="I19" s="258">
        <v>-64.269857003113842</v>
      </c>
    </row>
    <row r="20" spans="1:21" ht="13.2" x14ac:dyDescent="0.25">
      <c r="A20" s="96"/>
      <c r="B20" s="168"/>
      <c r="C20" s="170" t="s">
        <v>72</v>
      </c>
      <c r="D20" s="96"/>
      <c r="E20" s="190">
        <v>104945.44999000001</v>
      </c>
      <c r="F20"/>
      <c r="G20" s="190">
        <v>111283.289</v>
      </c>
      <c r="H20"/>
      <c r="I20" s="258">
        <v>-5.695229775245048</v>
      </c>
    </row>
    <row r="21" spans="1:21" ht="19.5" customHeight="1" x14ac:dyDescent="0.25">
      <c r="A21" s="96"/>
      <c r="B21" s="304" t="s">
        <v>73</v>
      </c>
      <c r="C21" s="305"/>
      <c r="D21" s="96"/>
      <c r="E21" s="189">
        <v>321023.92597999994</v>
      </c>
      <c r="F21"/>
      <c r="G21" s="189">
        <v>533711.38500000001</v>
      </c>
      <c r="H21"/>
      <c r="I21" s="257">
        <v>-39.850650557135872</v>
      </c>
    </row>
    <row r="22" spans="1:21" ht="13.2" x14ac:dyDescent="0.25">
      <c r="A22" s="96"/>
      <c r="B22" s="168"/>
      <c r="C22" s="170" t="s">
        <v>74</v>
      </c>
      <c r="D22" s="96"/>
      <c r="E22" s="190">
        <v>975047.23332</v>
      </c>
      <c r="F22"/>
      <c r="G22" s="190">
        <v>1106042</v>
      </c>
      <c r="H22"/>
      <c r="I22" s="258">
        <v>-11.843561698380356</v>
      </c>
    </row>
    <row r="23" spans="1:21" ht="13.2" x14ac:dyDescent="0.25">
      <c r="A23" s="96"/>
      <c r="B23" s="168"/>
      <c r="C23" s="170" t="s">
        <v>75</v>
      </c>
      <c r="D23" s="96"/>
      <c r="E23" s="192">
        <v>654023.30734000006</v>
      </c>
      <c r="F23"/>
      <c r="G23" s="192">
        <v>572330.61499999999</v>
      </c>
      <c r="H23"/>
      <c r="I23" s="258">
        <v>14.273689052961114</v>
      </c>
    </row>
    <row r="24" spans="1:21" ht="19.5" customHeight="1" x14ac:dyDescent="0.25">
      <c r="A24" s="96"/>
      <c r="B24" s="304" t="s">
        <v>76</v>
      </c>
      <c r="C24" s="305"/>
      <c r="D24" s="96"/>
      <c r="E24" s="189">
        <v>440729.71438999963</v>
      </c>
      <c r="F24"/>
      <c r="G24" s="189">
        <v>41632.382000000594</v>
      </c>
      <c r="H24"/>
      <c r="I24" s="257">
        <v>958.62238290855737</v>
      </c>
    </row>
    <row r="25" spans="1:21" ht="13.2" x14ac:dyDescent="0.25">
      <c r="A25" s="96"/>
      <c r="B25" s="168"/>
      <c r="C25" s="170" t="s">
        <v>77</v>
      </c>
      <c r="D25" s="96"/>
      <c r="E25" s="190">
        <v>814974.71354000084</v>
      </c>
      <c r="F25"/>
      <c r="G25" s="190">
        <v>656152.24200000055</v>
      </c>
      <c r="H25"/>
      <c r="I25" s="258">
        <v>24.205125178860577</v>
      </c>
    </row>
    <row r="26" spans="1:21" ht="13.2" x14ac:dyDescent="0.25">
      <c r="A26" s="96"/>
      <c r="B26" s="168"/>
      <c r="C26" s="170" t="s">
        <v>78</v>
      </c>
      <c r="D26" s="96"/>
      <c r="E26" s="190">
        <v>266620.42538000271</v>
      </c>
      <c r="F26"/>
      <c r="G26" s="190">
        <v>217958.80500000156</v>
      </c>
      <c r="H26"/>
      <c r="I26" s="258">
        <v>22.326063120047301</v>
      </c>
    </row>
    <row r="27" spans="1:21" ht="30" customHeight="1" x14ac:dyDescent="0.25">
      <c r="A27" s="96"/>
      <c r="B27" s="309" t="s">
        <v>79</v>
      </c>
      <c r="C27" s="310"/>
      <c r="D27" s="96"/>
      <c r="E27" s="193">
        <v>989084.00254999776</v>
      </c>
      <c r="F27"/>
      <c r="G27" s="193">
        <v>479825.81899999955</v>
      </c>
      <c r="H27"/>
      <c r="I27" s="259">
        <v>106.13396849117839</v>
      </c>
    </row>
    <row r="28" spans="1:21" s="246" customFormat="1" ht="16.2" customHeight="1" x14ac:dyDescent="0.2">
      <c r="B28" s="308"/>
      <c r="C28" s="308"/>
      <c r="D28" s="308"/>
      <c r="E28" s="308"/>
      <c r="F28" s="308"/>
      <c r="G28" s="308"/>
      <c r="H28" s="308"/>
      <c r="I28" s="308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6"/>
  <sheetViews>
    <sheetView showGridLines="0" showZeros="0" zoomScale="99" zoomScaleNormal="99" workbookViewId="0">
      <pane xSplit="2" ySplit="5" topLeftCell="C55" activePane="bottomRight" state="frozen"/>
      <selection pane="topRight"/>
      <selection pane="bottomLeft"/>
      <selection pane="bottomRight" activeCell="A74" sqref="A74:XFD74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2017-ko 4.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34">
        <v>2020970.7442599998</v>
      </c>
      <c r="D74" s="234">
        <v>3448880.7535499996</v>
      </c>
      <c r="E74" s="234">
        <v>185398.24828</v>
      </c>
      <c r="F74" s="234">
        <v>3509834.6214099997</v>
      </c>
      <c r="G74" s="234">
        <v>9165084.3674999997</v>
      </c>
      <c r="H74" s="234">
        <v>202005.91898999998</v>
      </c>
      <c r="I74" s="234">
        <v>697675.08358999994</v>
      </c>
      <c r="J74" s="234">
        <v>899681.00257999985</v>
      </c>
      <c r="K74" s="234">
        <v>104945.44999000001</v>
      </c>
      <c r="L74" s="234">
        <v>654023.30734000006</v>
      </c>
      <c r="M74" s="234">
        <v>758968.75733000005</v>
      </c>
      <c r="N74" s="235">
        <v>10823734.12741</v>
      </c>
      <c r="O74" s="72"/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255" ht="17.399999999999999" x14ac:dyDescent="0.25">
      <c r="B76" s="314" t="s">
        <v>27</v>
      </c>
      <c r="C76" s="314"/>
      <c r="E76" s="76"/>
    </row>
  </sheetData>
  <mergeCells count="1">
    <mergeCell ref="B76:C76"/>
  </mergeCells>
  <phoneticPr fontId="0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6"/>
  <sheetViews>
    <sheetView showGridLines="0" showZeros="0" zoomScale="98" zoomScaleNormal="98" workbookViewId="0">
      <pane xSplit="2" ySplit="5" topLeftCell="C57" activePane="bottomRight" state="frozen"/>
      <selection pane="topRight"/>
      <selection pane="bottomLeft"/>
      <selection pane="bottomRight" activeCell="A74" sqref="A74:XFD74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2017-ko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204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14.1" customHeight="1" x14ac:dyDescent="0.25">
      <c r="A74" s="71"/>
      <c r="B74" s="254" t="s">
        <v>206</v>
      </c>
      <c r="C74" s="238"/>
      <c r="D74" s="39">
        <v>3991.7905900000005</v>
      </c>
      <c r="E74" s="39">
        <v>178021.76699999999</v>
      </c>
      <c r="F74" s="39">
        <v>9944281.6582699995</v>
      </c>
      <c r="G74" s="39">
        <v>2152.1970799999999</v>
      </c>
      <c r="H74" s="242">
        <v>10128447.412939999</v>
      </c>
      <c r="I74" s="242">
        <v>177.01770999999999</v>
      </c>
      <c r="J74" s="242">
        <v>137005.15420000002</v>
      </c>
      <c r="K74" s="242">
        <v>137182.17191</v>
      </c>
      <c r="L74" s="242">
        <v>23787.02363</v>
      </c>
      <c r="M74" s="242">
        <v>975047.23332</v>
      </c>
      <c r="N74" s="242">
        <v>998834.25694999995</v>
      </c>
      <c r="O74" s="243">
        <v>11264463.841799999</v>
      </c>
      <c r="P74" s="72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2"/>
      <c r="AE74" s="72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2"/>
      <c r="AT74" s="72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2"/>
      <c r="BI74" s="72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2"/>
      <c r="BX74" s="72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2"/>
      <c r="CM74" s="72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2"/>
      <c r="DB74" s="72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2"/>
      <c r="DQ74" s="72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2"/>
      <c r="EF74" s="72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2"/>
      <c r="EU74" s="72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2"/>
      <c r="FJ74" s="72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X74" s="72"/>
      <c r="FY74" s="72"/>
      <c r="FZ74" s="73"/>
      <c r="GA74" s="73"/>
      <c r="GB74" s="73"/>
      <c r="GC74" s="73"/>
      <c r="GD74" s="73"/>
      <c r="GE74" s="73"/>
      <c r="GF74" s="73"/>
      <c r="GG74" s="73"/>
      <c r="GH74" s="73"/>
      <c r="GI74" s="73"/>
      <c r="GJ74" s="73"/>
      <c r="GK74" s="73"/>
      <c r="GL74" s="73"/>
      <c r="GM74" s="72"/>
      <c r="GN74" s="72"/>
      <c r="GO74" s="73"/>
      <c r="GP74" s="73"/>
      <c r="GQ74" s="73"/>
      <c r="GR74" s="73"/>
      <c r="GS74" s="73"/>
      <c r="GT74" s="73"/>
      <c r="GU74" s="73"/>
      <c r="GV74" s="73"/>
      <c r="GW74" s="73"/>
      <c r="GX74" s="73"/>
      <c r="GY74" s="73"/>
      <c r="GZ74" s="73"/>
      <c r="HA74" s="73"/>
      <c r="HB74" s="72"/>
      <c r="HC74" s="72"/>
      <c r="HD74" s="73"/>
      <c r="HE74" s="73"/>
      <c r="HF74" s="73"/>
      <c r="HG74" s="73"/>
      <c r="HH74" s="73"/>
      <c r="HI74" s="73"/>
      <c r="HJ74" s="73"/>
      <c r="HK74" s="73"/>
      <c r="HL74" s="73"/>
      <c r="HM74" s="73"/>
      <c r="HN74" s="73"/>
      <c r="HO74" s="73"/>
      <c r="HP74" s="73"/>
      <c r="HQ74" s="72"/>
      <c r="HR74" s="72"/>
      <c r="HS74" s="73"/>
      <c r="HT74" s="73"/>
      <c r="HU74" s="73"/>
      <c r="HV74" s="73"/>
      <c r="HW74" s="73"/>
      <c r="HX74" s="73"/>
      <c r="HY74" s="73"/>
      <c r="HZ74" s="73"/>
      <c r="IA74" s="73"/>
      <c r="IB74" s="73"/>
      <c r="IC74" s="73"/>
      <c r="ID74" s="73"/>
      <c r="IE74" s="73"/>
      <c r="IF74" s="72"/>
      <c r="IG74" s="72"/>
      <c r="IH74" s="73"/>
      <c r="II74" s="73"/>
      <c r="IJ74" s="73"/>
      <c r="IK74" s="73"/>
      <c r="IL74" s="73"/>
      <c r="IM74" s="73"/>
      <c r="IN74" s="73"/>
      <c r="IO74" s="73"/>
      <c r="IP74" s="73"/>
      <c r="IQ74" s="73"/>
      <c r="IR74" s="73"/>
      <c r="IS74" s="73"/>
      <c r="IT74" s="73"/>
      <c r="IU74" s="72"/>
    </row>
    <row r="75" spans="1:255" s="74" customFormat="1" ht="3.9" customHeight="1" x14ac:dyDescent="0.25">
      <c r="A75" s="75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255" x14ac:dyDescent="0.35">
      <c r="B76" s="314" t="s">
        <v>27</v>
      </c>
      <c r="C76" s="314"/>
    </row>
  </sheetData>
  <mergeCells count="1">
    <mergeCell ref="B76:C76"/>
  </mergeCells>
  <phoneticPr fontId="0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2017-ko 4.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371874.99674000003</v>
      </c>
      <c r="G9" s="37">
        <v>363027.42817999999</v>
      </c>
      <c r="H9" s="40">
        <v>359902.07637999998</v>
      </c>
      <c r="I9"/>
      <c r="J9" s="34">
        <v>365039.43143</v>
      </c>
      <c r="K9" s="37">
        <v>352848.12417999998</v>
      </c>
      <c r="L9" s="40">
        <v>349686.36176999996</v>
      </c>
      <c r="M9"/>
      <c r="N9" s="43">
        <v>97.620821878975121</v>
      </c>
      <c r="O9" s="44">
        <v>96.780391135473138</v>
      </c>
      <c r="P9" s="44">
        <v>96.660276616626874</v>
      </c>
      <c r="Q9" s="45">
        <v>95.794133910450128</v>
      </c>
      <c r="R9"/>
      <c r="S9" s="43">
        <v>1.8725553245638515</v>
      </c>
      <c r="T9" s="44">
        <v>2.8848967310386442</v>
      </c>
      <c r="U9" s="45">
        <v>2.9213934905242933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619389.40318000002</v>
      </c>
      <c r="G10" s="37">
        <v>602269.67906999995</v>
      </c>
      <c r="H10" s="40">
        <v>511893.90002000006</v>
      </c>
      <c r="I10"/>
      <c r="J10" s="34">
        <v>600432.91390000004</v>
      </c>
      <c r="K10" s="37">
        <v>566907.89358000003</v>
      </c>
      <c r="L10" s="40">
        <v>478837.35319999995</v>
      </c>
      <c r="M10"/>
      <c r="N10" s="43">
        <v>97.236032127429709</v>
      </c>
      <c r="O10" s="44">
        <v>82.644923757476548</v>
      </c>
      <c r="P10" s="44">
        <v>94.416525219737792</v>
      </c>
      <c r="Q10" s="45">
        <v>79.748685009587689</v>
      </c>
      <c r="R10"/>
      <c r="S10" s="43">
        <v>3.1571369325628096</v>
      </c>
      <c r="T10" s="44">
        <v>6.237659748692459</v>
      </c>
      <c r="U10" s="45">
        <v>6.9035021180131606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50036.051059999998</v>
      </c>
      <c r="G11" s="37">
        <v>42009.507969999999</v>
      </c>
      <c r="H11" s="40">
        <v>41146.164100000002</v>
      </c>
      <c r="I11"/>
      <c r="J11" s="34">
        <v>78511.386960000003</v>
      </c>
      <c r="K11" s="37">
        <v>45930.558040000004</v>
      </c>
      <c r="L11" s="40">
        <v>44975.212350000002</v>
      </c>
      <c r="M11"/>
      <c r="N11" s="43">
        <v>83.958480095931051</v>
      </c>
      <c r="O11" s="44">
        <v>82.233036437388279</v>
      </c>
      <c r="P11" s="44">
        <v>58.501778937367021</v>
      </c>
      <c r="Q11" s="45">
        <v>57.284954567054044</v>
      </c>
      <c r="R11"/>
      <c r="S11" s="43">
        <v>-36.269052175205651</v>
      </c>
      <c r="T11" s="44">
        <v>-8.5369092763585392</v>
      </c>
      <c r="U11" s="45">
        <v>-8.5136857613969603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13561116.432470001</v>
      </c>
      <c r="G12" s="37">
        <v>13524532.529130001</v>
      </c>
      <c r="H12" s="40">
        <v>13275722.98068</v>
      </c>
      <c r="I12"/>
      <c r="J12" s="34">
        <v>12444107.209899999</v>
      </c>
      <c r="K12" s="37">
        <v>12075763.29249</v>
      </c>
      <c r="L12" s="40">
        <v>11870420.34533</v>
      </c>
      <c r="M12"/>
      <c r="N12" s="43">
        <v>99.730229413469189</v>
      </c>
      <c r="O12" s="44">
        <v>97.895501795805899</v>
      </c>
      <c r="P12" s="44">
        <v>97.040013307527914</v>
      </c>
      <c r="Q12" s="45">
        <v>95.38989133657094</v>
      </c>
      <c r="R12"/>
      <c r="S12" s="43">
        <v>8.9762102152363141</v>
      </c>
      <c r="T12" s="44">
        <v>11.997330533474425</v>
      </c>
      <c r="U12" s="45">
        <v>11.838693108309917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215611.7176</v>
      </c>
      <c r="G13" s="37">
        <v>192636.35058999999</v>
      </c>
      <c r="H13" s="40">
        <v>145660.81096999999</v>
      </c>
      <c r="I13"/>
      <c r="J13" s="34">
        <v>205188.21802999999</v>
      </c>
      <c r="K13" s="37">
        <v>166822.17024000001</v>
      </c>
      <c r="L13" s="40">
        <v>114407.28437000001</v>
      </c>
      <c r="M13"/>
      <c r="N13" s="43">
        <v>89.344100930254811</v>
      </c>
      <c r="O13" s="44">
        <v>67.557001350097295</v>
      </c>
      <c r="P13" s="44">
        <v>81.302022036961901</v>
      </c>
      <c r="Q13" s="45">
        <v>55.757238631154173</v>
      </c>
      <c r="R13"/>
      <c r="S13" s="43">
        <v>5.0799698296887685</v>
      </c>
      <c r="T13" s="44">
        <v>15.474070570393739</v>
      </c>
      <c r="U13" s="45">
        <v>27.317776811242368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226126.94458000001</v>
      </c>
      <c r="G14" s="37">
        <v>185974.82791000002</v>
      </c>
      <c r="H14" s="40">
        <v>150166.51190000001</v>
      </c>
      <c r="I14"/>
      <c r="J14" s="34">
        <v>226269.24313999998</v>
      </c>
      <c r="K14" s="37">
        <v>164869.74596999999</v>
      </c>
      <c r="L14" s="40">
        <v>130236.16613999999</v>
      </c>
      <c r="M14"/>
      <c r="N14" s="43">
        <v>82.24355052221793</v>
      </c>
      <c r="O14" s="44">
        <v>66.408057730101049</v>
      </c>
      <c r="P14" s="44">
        <v>72.864408649650116</v>
      </c>
      <c r="Q14" s="45">
        <v>57.558050901075731</v>
      </c>
      <c r="R14"/>
      <c r="S14" s="43">
        <v>-6.2889042286640162E-2</v>
      </c>
      <c r="T14" s="44">
        <v>12.801064146626606</v>
      </c>
      <c r="U14" s="45">
        <v>15.303234386196142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131742.45185000001</v>
      </c>
      <c r="G15" s="37">
        <v>130756.87337999999</v>
      </c>
      <c r="H15" s="40">
        <v>130756.87337999999</v>
      </c>
      <c r="I15"/>
      <c r="J15" s="34">
        <v>139799.93959999998</v>
      </c>
      <c r="K15" s="37">
        <v>134923.30268999998</v>
      </c>
      <c r="L15" s="40">
        <v>133747.52604999999</v>
      </c>
      <c r="M15"/>
      <c r="N15" s="43">
        <v>99.251889989779301</v>
      </c>
      <c r="O15" s="44">
        <v>99.251889989779301</v>
      </c>
      <c r="P15" s="44">
        <v>96.511703135242271</v>
      </c>
      <c r="Q15" s="45">
        <v>95.670660826236869</v>
      </c>
      <c r="R15"/>
      <c r="S15" s="43">
        <v>-5.7635845716774377</v>
      </c>
      <c r="T15" s="44">
        <v>-3.0879983123247357</v>
      </c>
      <c r="U15" s="45">
        <v>-2.2360433559585835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253948.71600000001</v>
      </c>
      <c r="G16" s="37">
        <v>253948.71432</v>
      </c>
      <c r="H16" s="40">
        <v>253948.71432</v>
      </c>
      <c r="I16"/>
      <c r="J16" s="34">
        <v>256186.21432</v>
      </c>
      <c r="K16" s="37">
        <v>256186.21432</v>
      </c>
      <c r="L16" s="40">
        <v>256186.21432</v>
      </c>
      <c r="M16"/>
      <c r="N16" s="43">
        <v>99.999999338449101</v>
      </c>
      <c r="O16" s="44">
        <v>99.999999338449101</v>
      </c>
      <c r="P16" s="44">
        <v>100</v>
      </c>
      <c r="Q16" s="45">
        <v>100</v>
      </c>
      <c r="R16"/>
      <c r="S16" s="43">
        <v>-0.87338747947035555</v>
      </c>
      <c r="T16" s="44">
        <v>-0.87338813524335812</v>
      </c>
      <c r="U16" s="45">
        <v>-0.87338813524335812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15429846.713480001</v>
      </c>
      <c r="G18" s="39">
        <v>15295155.91055</v>
      </c>
      <c r="H18" s="42">
        <v>14869198.031749999</v>
      </c>
      <c r="I18"/>
      <c r="J18" s="36">
        <v>14315534.55728</v>
      </c>
      <c r="K18" s="39">
        <v>13764251.301509999</v>
      </c>
      <c r="L18" s="42">
        <v>13378496.463529998</v>
      </c>
      <c r="M18"/>
      <c r="N18" s="49">
        <v>99.127076208655197</v>
      </c>
      <c r="O18" s="50">
        <v>96.366466290036428</v>
      </c>
      <c r="P18" s="50">
        <v>96.149055743855172</v>
      </c>
      <c r="Q18" s="51">
        <v>93.45439676038167</v>
      </c>
      <c r="R18"/>
      <c r="S18" s="49">
        <v>7.7839367558463213</v>
      </c>
      <c r="T18" s="50">
        <v>11.122323877304208</v>
      </c>
      <c r="U18" s="51">
        <v>11.142519432461473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14602416.883450001</v>
      </c>
      <c r="G20" s="37">
        <v>14531839.14435</v>
      </c>
      <c r="H20" s="40">
        <v>14188665.12118</v>
      </c>
      <c r="I20"/>
      <c r="J20" s="34">
        <v>13488090.942189999</v>
      </c>
      <c r="K20" s="37">
        <v>13041449.86829</v>
      </c>
      <c r="L20" s="40">
        <v>12743919.27265</v>
      </c>
      <c r="M20"/>
      <c r="N20" s="43">
        <v>99.516670838373386</v>
      </c>
      <c r="O20" s="44">
        <v>97.16655286879984</v>
      </c>
      <c r="P20" s="44">
        <v>96.688626464528568</v>
      </c>
      <c r="Q20" s="45">
        <v>94.482750207353121</v>
      </c>
      <c r="R20"/>
      <c r="S20" s="43">
        <v>8.2615541816555513</v>
      </c>
      <c r="T20" s="44">
        <v>11.428094967292314</v>
      </c>
      <c r="U20" s="45">
        <v>11.336746707354006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441738.66217999998</v>
      </c>
      <c r="G21" s="37">
        <v>378611.17850000004</v>
      </c>
      <c r="H21" s="40">
        <v>295827.32287000003</v>
      </c>
      <c r="I21"/>
      <c r="J21" s="34">
        <v>431457.46116999997</v>
      </c>
      <c r="K21" s="37">
        <v>331691.91621</v>
      </c>
      <c r="L21" s="40">
        <v>244643.45051</v>
      </c>
      <c r="M21"/>
      <c r="N21" s="43">
        <v>85.709314333397259</v>
      </c>
      <c r="O21" s="44">
        <v>66.968854709270644</v>
      </c>
      <c r="P21" s="44">
        <v>76.877084315690851</v>
      </c>
      <c r="Q21" s="45">
        <v>56.701638638161647</v>
      </c>
      <c r="R21"/>
      <c r="S21" s="43">
        <v>2.3829002706593716</v>
      </c>
      <c r="T21" s="44">
        <v>14.145434361534036</v>
      </c>
      <c r="U21" s="45">
        <v>20.921824088606812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385691.16785000003</v>
      </c>
      <c r="G22" s="37">
        <v>384705.58769999997</v>
      </c>
      <c r="H22" s="40">
        <v>384705.58769999997</v>
      </c>
      <c r="I22"/>
      <c r="J22" s="34">
        <v>395986.15391999995</v>
      </c>
      <c r="K22" s="37">
        <v>391109.51700999995</v>
      </c>
      <c r="L22" s="40">
        <v>389933.74037000001</v>
      </c>
      <c r="M22"/>
      <c r="N22" s="43">
        <v>99.744463904762441</v>
      </c>
      <c r="O22" s="44">
        <v>99.744463904762441</v>
      </c>
      <c r="P22" s="44">
        <v>98.768482973022032</v>
      </c>
      <c r="Q22" s="45">
        <v>98.471559298201456</v>
      </c>
      <c r="R22"/>
      <c r="S22" s="43">
        <v>-2.59983485990265</v>
      </c>
      <c r="T22" s="44">
        <v>-1.6373749631452328</v>
      </c>
      <c r="U22" s="45">
        <v>-1.34077976043806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15429846.713480001</v>
      </c>
      <c r="G24" s="55">
        <v>15295155.91055</v>
      </c>
      <c r="H24" s="56">
        <v>14869198.031749999</v>
      </c>
      <c r="I24"/>
      <c r="J24" s="54">
        <v>14315534.557279998</v>
      </c>
      <c r="K24" s="55">
        <v>13764251.301509999</v>
      </c>
      <c r="L24" s="56">
        <v>13378496.46353</v>
      </c>
      <c r="M24"/>
      <c r="N24" s="57">
        <v>99.127076208655197</v>
      </c>
      <c r="O24" s="58">
        <v>96.366466290036428</v>
      </c>
      <c r="P24" s="58">
        <v>96.149055743855186</v>
      </c>
      <c r="Q24" s="59">
        <v>93.454396760381684</v>
      </c>
      <c r="R24"/>
      <c r="S24" s="57">
        <v>7.7839367558463435</v>
      </c>
      <c r="T24" s="58">
        <v>11.122323877304208</v>
      </c>
      <c r="U24" s="59">
        <v>11.142519432461452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V18" sqref="V18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2017-ko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7050554.5035699997</v>
      </c>
      <c r="G9" s="37">
        <v>6570557.3140999991</v>
      </c>
      <c r="H9" s="40">
        <v>6470111.7907999996</v>
      </c>
      <c r="I9"/>
      <c r="J9" s="34">
        <v>6347910.034</v>
      </c>
      <c r="K9" s="37">
        <v>6253802.3231899962</v>
      </c>
      <c r="L9" s="40">
        <v>6078943.3300199993</v>
      </c>
      <c r="M9"/>
      <c r="N9" s="43">
        <v>93.192064691834418</v>
      </c>
      <c r="O9" s="44">
        <v>91.767417548845316</v>
      </c>
      <c r="P9" s="44">
        <v>98.517500873422065</v>
      </c>
      <c r="Q9" s="45">
        <v>95.762909327016459</v>
      </c>
      <c r="R9"/>
      <c r="S9" s="43">
        <v>11.06891033122035</v>
      </c>
      <c r="T9" s="44">
        <v>5.0649984527881609</v>
      </c>
      <c r="U9" s="45">
        <v>6.4348101231388455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5114554.2699800003</v>
      </c>
      <c r="G10" s="37">
        <v>5142483.1475599995</v>
      </c>
      <c r="H10" s="40">
        <v>5068764.5718899993</v>
      </c>
      <c r="I10"/>
      <c r="J10" s="34">
        <v>4855624.7899999991</v>
      </c>
      <c r="K10" s="37">
        <v>4851196.7706299983</v>
      </c>
      <c r="L10" s="40">
        <v>4775555.3056799993</v>
      </c>
      <c r="M10"/>
      <c r="N10" s="43">
        <v>100.54606669722772</v>
      </c>
      <c r="O10" s="44">
        <v>99.104717719806686</v>
      </c>
      <c r="P10" s="44">
        <v>99.908806393378654</v>
      </c>
      <c r="Q10" s="45">
        <v>98.350995231655872</v>
      </c>
      <c r="R10"/>
      <c r="S10" s="43">
        <v>5.3325677163782892</v>
      </c>
      <c r="T10" s="44">
        <v>6.0044230465665871</v>
      </c>
      <c r="U10" s="45">
        <v>6.1397941693034142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1574823.6905900002</v>
      </c>
      <c r="G11" s="37">
        <v>1051059.0672000002</v>
      </c>
      <c r="H11" s="40">
        <v>1029897.50122</v>
      </c>
      <c r="I11"/>
      <c r="J11" s="34">
        <v>1182456.466</v>
      </c>
      <c r="K11" s="37">
        <v>1074129.2457000001</v>
      </c>
      <c r="L11" s="40">
        <v>981433.92732000002</v>
      </c>
      <c r="M11"/>
      <c r="N11" s="43">
        <v>66.741380224361862</v>
      </c>
      <c r="O11" s="44">
        <v>65.39763831176262</v>
      </c>
      <c r="P11" s="44">
        <v>90.838798432347531</v>
      </c>
      <c r="Q11" s="45">
        <v>82.999582271301989</v>
      </c>
      <c r="R11"/>
      <c r="S11" s="43">
        <v>33.182382258629396</v>
      </c>
      <c r="T11" s="44">
        <v>-2.1478028451748621</v>
      </c>
      <c r="U11" s="45">
        <v>4.9380373503430164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361176.54300000001</v>
      </c>
      <c r="G12" s="37">
        <v>377015.09934000002</v>
      </c>
      <c r="H12" s="40">
        <v>371449.71768999996</v>
      </c>
      <c r="I12"/>
      <c r="J12" s="34">
        <v>309828.77800000017</v>
      </c>
      <c r="K12" s="37">
        <v>328476.30685999757</v>
      </c>
      <c r="L12" s="40">
        <v>321954.09701999999</v>
      </c>
      <c r="M12"/>
      <c r="N12" s="43">
        <v>104.38526716282348</v>
      </c>
      <c r="O12" s="44">
        <v>102.84436375758766</v>
      </c>
      <c r="P12" s="44">
        <v>106.01865616885897</v>
      </c>
      <c r="Q12" s="45">
        <v>103.9135548021946</v>
      </c>
      <c r="R12"/>
      <c r="S12" s="43">
        <v>16.572948882107987</v>
      </c>
      <c r="T12" s="44">
        <v>14.776953913053624</v>
      </c>
      <c r="U12" s="45">
        <v>15.373502349599001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7440407.6407299992</v>
      </c>
      <c r="G13" s="37">
        <v>7766653.9062399995</v>
      </c>
      <c r="H13" s="40">
        <v>7632831.1396600008</v>
      </c>
      <c r="I13"/>
      <c r="J13" s="34">
        <v>7116878</v>
      </c>
      <c r="K13" s="37">
        <v>6818033.0379599994</v>
      </c>
      <c r="L13" s="128">
        <v>6270018.7387700025</v>
      </c>
      <c r="M13"/>
      <c r="N13" s="43">
        <v>104.38479020590317</v>
      </c>
      <c r="O13" s="44">
        <v>102.5861956524619</v>
      </c>
      <c r="P13" s="44">
        <v>95.800898061762467</v>
      </c>
      <c r="Q13" s="45">
        <v>88.100691606207135</v>
      </c>
      <c r="R13"/>
      <c r="S13" s="43">
        <v>4.5459489502278849</v>
      </c>
      <c r="T13" s="44">
        <v>13.913409673999366</v>
      </c>
      <c r="U13" s="45">
        <v>21.735380031054618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171909.46100000001</v>
      </c>
      <c r="G14" s="37">
        <v>184894.03805999999</v>
      </c>
      <c r="H14" s="40">
        <v>182468.69989000002</v>
      </c>
      <c r="I14"/>
      <c r="J14" s="34">
        <v>155446.67600000001</v>
      </c>
      <c r="K14" s="37">
        <v>163320.65120999995</v>
      </c>
      <c r="L14" s="128">
        <v>160021.88035999998</v>
      </c>
      <c r="M14"/>
      <c r="N14" s="43">
        <v>107.55314860768482</v>
      </c>
      <c r="O14" s="44">
        <v>106.14232563384047</v>
      </c>
      <c r="P14" s="44">
        <v>105.06538667317655</v>
      </c>
      <c r="Q14" s="45">
        <v>102.94326291029856</v>
      </c>
      <c r="R14"/>
      <c r="S14" s="43">
        <v>10.590631735348266</v>
      </c>
      <c r="T14" s="44">
        <v>13.209221669255221</v>
      </c>
      <c r="U14" s="45">
        <v>14.027343935405344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5677933.8857300002</v>
      </c>
      <c r="G15" s="37">
        <v>6047093.2753700009</v>
      </c>
      <c r="H15" s="40">
        <v>5933578.9324400006</v>
      </c>
      <c r="I15"/>
      <c r="J15" s="34">
        <v>5440847.8690000009</v>
      </c>
      <c r="K15" s="37">
        <v>5162817.7464599991</v>
      </c>
      <c r="L15" s="128">
        <v>4631395.1358800009</v>
      </c>
      <c r="M15"/>
      <c r="N15" s="43">
        <v>106.50165002040242</v>
      </c>
      <c r="O15" s="44">
        <v>104.50243084641224</v>
      </c>
      <c r="P15" s="44">
        <v>94.889948602972012</v>
      </c>
      <c r="Q15" s="45">
        <v>85.122672925078987</v>
      </c>
      <c r="R15"/>
      <c r="S15" s="43">
        <v>4.3575196814604977</v>
      </c>
      <c r="T15" s="44">
        <v>17.127769608298205</v>
      </c>
      <c r="U15" s="45">
        <v>28.116447816594569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1514073.1159999999</v>
      </c>
      <c r="G16" s="37">
        <v>1455334.0286300001</v>
      </c>
      <c r="H16" s="40">
        <v>1437496.6993800001</v>
      </c>
      <c r="I16"/>
      <c r="J16" s="34">
        <v>1454529.8390000002</v>
      </c>
      <c r="K16" s="37">
        <v>1418241.75969</v>
      </c>
      <c r="L16" s="128">
        <v>1405103.40136</v>
      </c>
      <c r="M16"/>
      <c r="N16" s="43">
        <v>96.12045899572</v>
      </c>
      <c r="O16" s="44">
        <v>94.942356758681143</v>
      </c>
      <c r="P16" s="44">
        <v>97.505167763698225</v>
      </c>
      <c r="Q16" s="45">
        <v>96.601895931266611</v>
      </c>
      <c r="R16"/>
      <c r="S16" s="43">
        <v>4.0936442418352925</v>
      </c>
      <c r="T16" s="44">
        <v>2.6153699597808888</v>
      </c>
      <c r="U16" s="45">
        <v>2.3054031460351343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76491.178</v>
      </c>
      <c r="G17" s="37">
        <v>79332.564179999899</v>
      </c>
      <c r="H17" s="40">
        <v>79286.807950000002</v>
      </c>
      <c r="I17"/>
      <c r="J17" s="34">
        <v>66053.616000000009</v>
      </c>
      <c r="K17" s="37">
        <v>73652.880600000033</v>
      </c>
      <c r="L17" s="128">
        <v>73498.32117000116</v>
      </c>
      <c r="M17"/>
      <c r="N17" s="43">
        <v>103.71465867606314</v>
      </c>
      <c r="O17" s="44">
        <v>103.65483971236526</v>
      </c>
      <c r="P17" s="44">
        <v>111.50469127988394</v>
      </c>
      <c r="Q17" s="45">
        <v>111.27070041101331</v>
      </c>
      <c r="R17"/>
      <c r="S17" s="43">
        <v>15.801651191965016</v>
      </c>
      <c r="T17" s="44">
        <v>7.7114208347743407</v>
      </c>
      <c r="U17" s="45">
        <v>7.8756721076799874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221003.52529999998</v>
      </c>
      <c r="G18" s="37">
        <v>277685.36982999998</v>
      </c>
      <c r="H18" s="40">
        <v>197731.63540000003</v>
      </c>
      <c r="I18"/>
      <c r="J18" s="34">
        <v>211275.77288</v>
      </c>
      <c r="K18" s="37">
        <v>301396.69112000015</v>
      </c>
      <c r="L18" s="40">
        <v>209360.85307000004</v>
      </c>
      <c r="M18"/>
      <c r="N18" s="43">
        <v>125.64748433449537</v>
      </c>
      <c r="O18" s="44">
        <v>89.469901048677997</v>
      </c>
      <c r="P18" s="44">
        <v>142.65558564123054</v>
      </c>
      <c r="Q18" s="45">
        <v>99.093639661615342</v>
      </c>
      <c r="R18"/>
      <c r="S18" s="43">
        <v>4.6042914847246319</v>
      </c>
      <c r="T18" s="44">
        <v>-7.8671471813071658</v>
      </c>
      <c r="U18" s="45">
        <v>-5.5546285274791884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350308.12708000001</v>
      </c>
      <c r="G19" s="37">
        <v>484638.22933999996</v>
      </c>
      <c r="H19" s="40">
        <v>394186.74657000002</v>
      </c>
      <c r="I19"/>
      <c r="J19" s="34">
        <v>274710.59847999999</v>
      </c>
      <c r="K19" s="37">
        <v>394858.11183000007</v>
      </c>
      <c r="L19" s="40">
        <v>242248.08891000005</v>
      </c>
      <c r="M19"/>
      <c r="N19" s="43">
        <v>138.34627057605286</v>
      </c>
      <c r="O19" s="44">
        <v>112.52572124310991</v>
      </c>
      <c r="P19" s="44">
        <v>143.73603130523094</v>
      </c>
      <c r="Q19" s="45">
        <v>88.183015235080802</v>
      </c>
      <c r="R19"/>
      <c r="S19" s="43">
        <v>27.518970515986041</v>
      </c>
      <c r="T19" s="44">
        <v>22.737311155621718</v>
      </c>
      <c r="U19" s="45">
        <v>62.720270918813384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2252.2480599999999</v>
      </c>
      <c r="G20" s="37">
        <v>1562.83889</v>
      </c>
      <c r="H20" s="40">
        <v>1292.3187699999999</v>
      </c>
      <c r="I20"/>
      <c r="J20" s="34">
        <v>2033.7642499999999</v>
      </c>
      <c r="K20" s="37">
        <v>2025.4979600000004</v>
      </c>
      <c r="L20" s="40">
        <v>1683.3928600000002</v>
      </c>
      <c r="M20"/>
      <c r="N20" s="43">
        <v>69.390175876097771</v>
      </c>
      <c r="O20" s="44">
        <v>57.379060191087476</v>
      </c>
      <c r="P20" s="44">
        <v>99.593547285532253</v>
      </c>
      <c r="Q20" s="45">
        <v>82.772271171548041</v>
      </c>
      <c r="R20"/>
      <c r="S20" s="43">
        <v>10.742828722650621</v>
      </c>
      <c r="T20" s="44">
        <v>-22.841744555496881</v>
      </c>
      <c r="U20" s="45">
        <v>-23.23130264435126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3596.0720000000001</v>
      </c>
      <c r="G21" s="37">
        <v>2173.88319</v>
      </c>
      <c r="H21" s="40">
        <v>1988.2865000000002</v>
      </c>
      <c r="I21"/>
      <c r="J21" s="34">
        <v>6946.8190100000002</v>
      </c>
      <c r="K21" s="37">
        <v>7939.6054600000007</v>
      </c>
      <c r="L21" s="40">
        <v>7758.4901900000004</v>
      </c>
      <c r="M21"/>
      <c r="N21" s="43">
        <v>60.451603583020585</v>
      </c>
      <c r="O21" s="44">
        <v>55.290508643875881</v>
      </c>
      <c r="P21" s="44">
        <v>114.29123817060551</v>
      </c>
      <c r="Q21" s="45">
        <v>111.68406977109369</v>
      </c>
      <c r="R21"/>
      <c r="S21" s="43">
        <v>-48.234263843301136</v>
      </c>
      <c r="T21" s="44">
        <v>-72.61975798480043</v>
      </c>
      <c r="U21" s="45">
        <v>-74.372765173271432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19878.699129999997</v>
      </c>
      <c r="G22" s="37">
        <v>16342.592619999998</v>
      </c>
      <c r="H22" s="40">
        <v>13491.356739999999</v>
      </c>
      <c r="I22"/>
      <c r="J22" s="34">
        <v>14528.321739999999</v>
      </c>
      <c r="K22" s="37">
        <v>20744.893049999999</v>
      </c>
      <c r="L22" s="40">
        <v>19735.402539999999</v>
      </c>
      <c r="M22"/>
      <c r="N22" s="43">
        <v>82.211579908347858</v>
      </c>
      <c r="O22" s="44">
        <v>67.86840855013233</v>
      </c>
      <c r="P22" s="44">
        <v>142.78932846651014</v>
      </c>
      <c r="Q22" s="45">
        <v>135.84089678895012</v>
      </c>
      <c r="R22"/>
      <c r="S22" s="43">
        <v>36.8272226190387</v>
      </c>
      <c r="T22" s="44">
        <v>-21.221128590007364</v>
      </c>
      <c r="U22" s="45">
        <v>-31.638806390416807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110609.24233000001</v>
      </c>
      <c r="G23" s="37">
        <v>58899.937599999997</v>
      </c>
      <c r="H23" s="40">
        <v>58689.2736</v>
      </c>
      <c r="I23"/>
      <c r="J23" s="34">
        <v>74626.299529999989</v>
      </c>
      <c r="K23" s="37">
        <v>52364.481339999998</v>
      </c>
      <c r="L23" s="40">
        <v>52104.36434</v>
      </c>
      <c r="M23"/>
      <c r="N23" s="43">
        <v>53.250466560717825</v>
      </c>
      <c r="O23" s="44">
        <v>53.060008697014638</v>
      </c>
      <c r="P23" s="44">
        <v>70.168937318068842</v>
      </c>
      <c r="Q23" s="45">
        <v>69.820377893793179</v>
      </c>
      <c r="R23"/>
      <c r="S23" s="43">
        <v>48.217509144393219</v>
      </c>
      <c r="T23" s="44">
        <v>12.480704654679187</v>
      </c>
      <c r="U23" s="45">
        <v>12.637922645080302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234236.65528000001</v>
      </c>
      <c r="G24" s="37">
        <v>187288</v>
      </c>
      <c r="H24" s="40">
        <v>187288</v>
      </c>
      <c r="I24"/>
      <c r="J24" s="34">
        <v>237153.40932999999</v>
      </c>
      <c r="K24" s="37">
        <v>210488</v>
      </c>
      <c r="L24" s="40">
        <v>210488</v>
      </c>
      <c r="M24"/>
      <c r="N24" s="43">
        <v>79.956742797629659</v>
      </c>
      <c r="O24" s="44">
        <v>79.956742797629659</v>
      </c>
      <c r="P24" s="44">
        <v>88.756050606510584</v>
      </c>
      <c r="Q24" s="45">
        <v>88.756050606510584</v>
      </c>
      <c r="R24"/>
      <c r="S24" s="43">
        <v>-1.2299017999531703</v>
      </c>
      <c r="T24" s="44">
        <v>-11.022006005092921</v>
      </c>
      <c r="U24" s="45">
        <v>-11.022006005092921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15432846.713479999</v>
      </c>
      <c r="G27" s="39">
        <v>15365802.071809998</v>
      </c>
      <c r="H27" s="42">
        <v>14957610.548040001</v>
      </c>
      <c r="I27"/>
      <c r="J27" s="36">
        <v>14286063.019219996</v>
      </c>
      <c r="K27" s="39">
        <v>14061652.641909996</v>
      </c>
      <c r="L27" s="42">
        <v>13092340.660700001</v>
      </c>
      <c r="M27"/>
      <c r="N27" s="49">
        <v>99.565571777425603</v>
      </c>
      <c r="O27" s="50">
        <v>96.920618896415917</v>
      </c>
      <c r="P27" s="50">
        <v>98.429165705008543</v>
      </c>
      <c r="Q27" s="51">
        <v>91.644147467962298</v>
      </c>
      <c r="R27"/>
      <c r="S27" s="49">
        <v>8.02728990287358</v>
      </c>
      <c r="T27" s="50">
        <v>9.2745103517424035</v>
      </c>
      <c r="U27" s="51">
        <v>14.247031418446699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15064526.044739999</v>
      </c>
      <c r="G29" s="37">
        <v>15101097.658399997</v>
      </c>
      <c r="H29" s="40">
        <v>14696153.631200001</v>
      </c>
      <c r="I29"/>
      <c r="J29" s="34">
        <v>13952808.169609997</v>
      </c>
      <c r="K29" s="37">
        <v>13770115.662059996</v>
      </c>
      <c r="L29" s="40">
        <v>12802254.403630001</v>
      </c>
      <c r="M29"/>
      <c r="N29" s="43">
        <v>100.24276644051983</v>
      </c>
      <c r="O29" s="44">
        <v>97.554702932930169</v>
      </c>
      <c r="P29" s="44">
        <v>98.69063986740737</v>
      </c>
      <c r="Q29" s="45">
        <v>91.753962700598393</v>
      </c>
      <c r="R29"/>
      <c r="S29" s="43">
        <v>7.9676998466257531</v>
      </c>
      <c r="T29" s="44">
        <v>9.665728516770411</v>
      </c>
      <c r="U29" s="45">
        <v>14.793482209141185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23474.771129999997</v>
      </c>
      <c r="G30" s="37">
        <v>18516.475809999996</v>
      </c>
      <c r="H30" s="40">
        <v>15479.643239999999</v>
      </c>
      <c r="I30"/>
      <c r="J30" s="34">
        <v>21475.140749999999</v>
      </c>
      <c r="K30" s="37">
        <v>28684.498509999998</v>
      </c>
      <c r="L30" s="40">
        <v>27493.89273</v>
      </c>
      <c r="M30"/>
      <c r="N30" s="43">
        <v>78.878195265284361</v>
      </c>
      <c r="O30" s="44">
        <v>65.941615167517085</v>
      </c>
      <c r="P30" s="44">
        <v>133.57071249928828</v>
      </c>
      <c r="Q30" s="45">
        <v>128.02660085010154</v>
      </c>
      <c r="R30"/>
      <c r="S30" s="43">
        <v>9.3113726390827054</v>
      </c>
      <c r="T30" s="44">
        <v>-35.447796643386397</v>
      </c>
      <c r="U30" s="45">
        <v>-43.697884501057338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344845.89760999999</v>
      </c>
      <c r="G31" s="37">
        <v>246187.9376</v>
      </c>
      <c r="H31" s="40">
        <v>245977.27360000001</v>
      </c>
      <c r="I31"/>
      <c r="J31" s="34">
        <v>311779.70886000001</v>
      </c>
      <c r="K31" s="37">
        <v>262852.48134</v>
      </c>
      <c r="L31" s="40">
        <v>262592.36433999997</v>
      </c>
      <c r="M31"/>
      <c r="N31" s="43">
        <v>71.390710838156394</v>
      </c>
      <c r="O31" s="44">
        <v>71.329621522186571</v>
      </c>
      <c r="P31" s="44">
        <v>84.307116169009561</v>
      </c>
      <c r="Q31" s="45">
        <v>84.223686429161788</v>
      </c>
      <c r="R31"/>
      <c r="S31" s="43">
        <v>10.605625642189519</v>
      </c>
      <c r="T31" s="44">
        <v>-6.3398845067185743</v>
      </c>
      <c r="U31" s="45">
        <v>-6.3273320158262596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15432846.713479998</v>
      </c>
      <c r="G34" s="55">
        <v>15365802.071809998</v>
      </c>
      <c r="H34" s="56">
        <v>14957610.548040001</v>
      </c>
      <c r="I34"/>
      <c r="J34" s="54">
        <v>14286063.019219998</v>
      </c>
      <c r="K34" s="55">
        <v>14061652.641909996</v>
      </c>
      <c r="L34" s="56">
        <v>13092340.660700001</v>
      </c>
      <c r="M34"/>
      <c r="N34" s="57">
        <v>99.565571777425617</v>
      </c>
      <c r="O34" s="58">
        <v>96.920618896415945</v>
      </c>
      <c r="P34" s="58">
        <v>98.429165705008529</v>
      </c>
      <c r="Q34" s="59">
        <v>91.644147467962284</v>
      </c>
      <c r="R34"/>
      <c r="S34" s="57">
        <v>8.0272899028735587</v>
      </c>
      <c r="T34" s="58">
        <v>9.2745103517424035</v>
      </c>
      <c r="U34" s="59">
        <v>14.247031418446699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2017-ko 4. hiruhilabetea</v>
      </c>
    </row>
    <row r="2" spans="1:9" ht="24.75" customHeight="1" x14ac:dyDescent="0.2">
      <c r="A2" s="165"/>
      <c r="B2" s="311" t="s">
        <v>58</v>
      </c>
      <c r="C2" s="311"/>
      <c r="D2" s="311"/>
      <c r="E2" s="311"/>
      <c r="F2" s="311"/>
      <c r="G2" s="311"/>
      <c r="H2" s="311"/>
      <c r="I2" s="311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12" t="s">
        <v>59</v>
      </c>
      <c r="C6" s="313"/>
      <c r="D6" s="96"/>
      <c r="E6" s="188">
        <v>15101097.658399997</v>
      </c>
      <c r="F6"/>
      <c r="G6" s="188">
        <v>13770115.662059996</v>
      </c>
      <c r="H6"/>
      <c r="I6" s="248">
        <v>9.665728516770411</v>
      </c>
    </row>
    <row r="7" spans="1:9" ht="19.5" customHeight="1" x14ac:dyDescent="0.25">
      <c r="A7" s="96"/>
      <c r="B7" s="304" t="s">
        <v>60</v>
      </c>
      <c r="C7" s="305"/>
      <c r="D7" s="96"/>
      <c r="E7" s="189">
        <v>14531839.14435</v>
      </c>
      <c r="F7"/>
      <c r="G7" s="189">
        <v>13041449.86829</v>
      </c>
      <c r="H7"/>
      <c r="I7" s="249">
        <v>11.428094967292314</v>
      </c>
    </row>
    <row r="8" spans="1:9" ht="13.2" x14ac:dyDescent="0.25">
      <c r="A8" s="96"/>
      <c r="B8" s="169"/>
      <c r="C8" s="170" t="s">
        <v>61</v>
      </c>
      <c r="D8" s="96"/>
      <c r="E8" s="190">
        <v>363027.42817999999</v>
      </c>
      <c r="F8"/>
      <c r="G8" s="190">
        <v>352848.12417999998</v>
      </c>
      <c r="H8"/>
      <c r="I8" s="194">
        <v>2.8848967310386442</v>
      </c>
    </row>
    <row r="9" spans="1:9" ht="13.2" x14ac:dyDescent="0.25">
      <c r="A9" s="96"/>
      <c r="B9" s="169"/>
      <c r="C9" s="170" t="s">
        <v>62</v>
      </c>
      <c r="D9" s="96"/>
      <c r="E9" s="190">
        <v>602269.67906999995</v>
      </c>
      <c r="F9"/>
      <c r="G9" s="190">
        <v>566907.89358000003</v>
      </c>
      <c r="H9"/>
      <c r="I9" s="194">
        <v>6.237659748692459</v>
      </c>
    </row>
    <row r="10" spans="1:9" ht="13.2" x14ac:dyDescent="0.25">
      <c r="A10" s="96"/>
      <c r="B10" s="169"/>
      <c r="C10" s="170" t="s">
        <v>63</v>
      </c>
      <c r="D10" s="96"/>
      <c r="E10" s="190">
        <v>42009.507969999999</v>
      </c>
      <c r="F10"/>
      <c r="G10" s="190">
        <v>45930.558040000004</v>
      </c>
      <c r="H10"/>
      <c r="I10" s="194">
        <v>-8.5369092763585392</v>
      </c>
    </row>
    <row r="11" spans="1:9" ht="13.2" x14ac:dyDescent="0.25">
      <c r="A11" s="96"/>
      <c r="B11" s="169"/>
      <c r="C11" s="170" t="s">
        <v>64</v>
      </c>
      <c r="D11" s="96"/>
      <c r="E11" s="190">
        <v>13524532.529130001</v>
      </c>
      <c r="F11"/>
      <c r="G11" s="190">
        <v>12075763.29249</v>
      </c>
      <c r="H11"/>
      <c r="I11" s="194">
        <v>11.997330533474425</v>
      </c>
    </row>
    <row r="12" spans="1:9" ht="19.5" customHeight="1" x14ac:dyDescent="0.25">
      <c r="A12" s="96"/>
      <c r="B12" s="304" t="s">
        <v>65</v>
      </c>
      <c r="C12" s="305"/>
      <c r="D12" s="96"/>
      <c r="E12" s="189">
        <v>569258.51404999755</v>
      </c>
      <c r="F12"/>
      <c r="G12" s="189">
        <v>728665.79376999661</v>
      </c>
      <c r="H12"/>
      <c r="I12" s="249">
        <v>-21.876597074119818</v>
      </c>
    </row>
    <row r="13" spans="1:9" ht="19.5" customHeight="1" x14ac:dyDescent="0.25">
      <c r="A13" s="96"/>
      <c r="B13" s="304" t="s">
        <v>66</v>
      </c>
      <c r="C13" s="305"/>
      <c r="D13" s="96"/>
      <c r="E13" s="191">
        <v>18516.475809999996</v>
      </c>
      <c r="F13"/>
      <c r="G13" s="191">
        <v>28684.498509999998</v>
      </c>
      <c r="H13"/>
      <c r="I13" s="249">
        <v>-35.447796643386397</v>
      </c>
    </row>
    <row r="14" spans="1:9" ht="19.5" customHeight="1" x14ac:dyDescent="0.25">
      <c r="A14" s="96"/>
      <c r="B14" s="304" t="s">
        <v>67</v>
      </c>
      <c r="C14" s="305"/>
      <c r="D14" s="96"/>
      <c r="E14" s="191">
        <v>378611.17850000004</v>
      </c>
      <c r="F14"/>
      <c r="G14" s="191">
        <v>331691.91621</v>
      </c>
      <c r="H14"/>
      <c r="I14" s="249">
        <v>14.145434361534036</v>
      </c>
    </row>
    <row r="15" spans="1:9" ht="13.2" x14ac:dyDescent="0.25">
      <c r="A15" s="96"/>
      <c r="B15" s="168"/>
      <c r="C15" s="170" t="s">
        <v>68</v>
      </c>
      <c r="D15" s="96"/>
      <c r="E15" s="190">
        <v>192636.35058999999</v>
      </c>
      <c r="F15"/>
      <c r="G15" s="190">
        <v>166822.17024000001</v>
      </c>
      <c r="H15"/>
      <c r="I15" s="194">
        <v>15.474070570393739</v>
      </c>
    </row>
    <row r="16" spans="1:9" ht="13.2" x14ac:dyDescent="0.25">
      <c r="A16" s="96"/>
      <c r="B16" s="168"/>
      <c r="C16" s="170" t="s">
        <v>69</v>
      </c>
      <c r="D16" s="96"/>
      <c r="E16" s="190">
        <v>185974.82791000002</v>
      </c>
      <c r="F16"/>
      <c r="G16" s="190">
        <v>164869.74596999999</v>
      </c>
      <c r="H16"/>
      <c r="I16" s="194">
        <v>12.801064146626606</v>
      </c>
    </row>
    <row r="17" spans="1:15" ht="19.5" customHeight="1" x14ac:dyDescent="0.25">
      <c r="A17" s="96"/>
      <c r="B17" s="306" t="s">
        <v>170</v>
      </c>
      <c r="C17" s="307"/>
      <c r="D17" s="96"/>
      <c r="E17" s="189">
        <v>209163.81135999749</v>
      </c>
      <c r="F17"/>
      <c r="G17" s="189">
        <v>425658.37606999656</v>
      </c>
      <c r="H17"/>
      <c r="I17" s="249">
        <v>-50.861107611423591</v>
      </c>
    </row>
    <row r="18" spans="1:15" ht="19.5" customHeight="1" x14ac:dyDescent="0.25">
      <c r="A18" s="96"/>
      <c r="B18" s="304" t="s">
        <v>70</v>
      </c>
      <c r="C18" s="305"/>
      <c r="D18" s="96"/>
      <c r="E18" s="189">
        <v>-71856.93578</v>
      </c>
      <c r="F18"/>
      <c r="G18" s="189">
        <v>-82558.821349999984</v>
      </c>
      <c r="H18"/>
      <c r="I18" s="249" t="s">
        <v>184</v>
      </c>
    </row>
    <row r="19" spans="1:15" ht="13.2" x14ac:dyDescent="0.25">
      <c r="A19" s="96"/>
      <c r="B19" s="168"/>
      <c r="C19" s="170" t="s">
        <v>71</v>
      </c>
      <c r="D19" s="96"/>
      <c r="E19" s="190">
        <v>58899.937599999997</v>
      </c>
      <c r="F19"/>
      <c r="G19" s="190">
        <v>52364.481339999998</v>
      </c>
      <c r="H19"/>
      <c r="I19" s="194">
        <v>12.480704654679187</v>
      </c>
    </row>
    <row r="20" spans="1:15" ht="13.2" x14ac:dyDescent="0.25">
      <c r="A20" s="96"/>
      <c r="B20" s="168"/>
      <c r="C20" s="170" t="s">
        <v>72</v>
      </c>
      <c r="D20" s="96"/>
      <c r="E20" s="190">
        <v>130756.87337999999</v>
      </c>
      <c r="F20"/>
      <c r="G20" s="190">
        <v>134923.30268999998</v>
      </c>
      <c r="H20"/>
      <c r="I20" s="194">
        <v>-3.0879983123247357</v>
      </c>
    </row>
    <row r="21" spans="1:15" ht="19.5" customHeight="1" x14ac:dyDescent="0.25">
      <c r="A21" s="96"/>
      <c r="B21" s="304" t="s">
        <v>73</v>
      </c>
      <c r="C21" s="305"/>
      <c r="D21" s="96"/>
      <c r="E21" s="189">
        <v>-66660.714319999999</v>
      </c>
      <c r="F21"/>
      <c r="G21" s="189">
        <v>-45698.214319999999</v>
      </c>
      <c r="H21"/>
      <c r="I21" s="249">
        <v>45.871595448371117</v>
      </c>
    </row>
    <row r="22" spans="1:15" ht="13.2" x14ac:dyDescent="0.25">
      <c r="A22" s="96"/>
      <c r="B22" s="168"/>
      <c r="C22" s="170" t="s">
        <v>74</v>
      </c>
      <c r="D22" s="96"/>
      <c r="E22" s="190">
        <v>187288</v>
      </c>
      <c r="F22"/>
      <c r="G22" s="190">
        <v>210488</v>
      </c>
      <c r="H22"/>
      <c r="I22" s="194">
        <v>-11.022006005092921</v>
      </c>
    </row>
    <row r="23" spans="1:15" ht="13.2" x14ac:dyDescent="0.25">
      <c r="A23" s="96"/>
      <c r="B23" s="168"/>
      <c r="C23" s="170" t="s">
        <v>75</v>
      </c>
      <c r="D23" s="96"/>
      <c r="E23" s="192">
        <v>253948.71432</v>
      </c>
      <c r="F23"/>
      <c r="G23" s="192">
        <v>256186.21432</v>
      </c>
      <c r="H23"/>
      <c r="I23" s="194">
        <v>-0.87338813524335812</v>
      </c>
    </row>
    <row r="24" spans="1:15" ht="19.5" customHeight="1" x14ac:dyDescent="0.25">
      <c r="A24" s="96"/>
      <c r="B24" s="304" t="s">
        <v>76</v>
      </c>
      <c r="C24" s="305"/>
      <c r="D24" s="96"/>
      <c r="E24" s="189">
        <v>70646.161259997491</v>
      </c>
      <c r="F24"/>
      <c r="G24" s="189">
        <v>297401.34039999661</v>
      </c>
      <c r="H24"/>
      <c r="I24" s="249">
        <v>-76.245513498701669</v>
      </c>
    </row>
    <row r="25" spans="1:15" ht="13.2" x14ac:dyDescent="0.25">
      <c r="A25" s="96"/>
      <c r="B25" s="168"/>
      <c r="C25" s="170" t="s">
        <v>77</v>
      </c>
      <c r="D25" s="96"/>
      <c r="E25" s="190">
        <v>425957.878800001</v>
      </c>
      <c r="F25"/>
      <c r="G25" s="190">
        <v>385754.8379800003</v>
      </c>
      <c r="H25"/>
      <c r="I25" s="194">
        <v>10.421914869693749</v>
      </c>
    </row>
    <row r="26" spans="1:15" ht="13.2" x14ac:dyDescent="0.25">
      <c r="A26" s="96"/>
      <c r="B26" s="168"/>
      <c r="C26" s="170" t="s">
        <v>78</v>
      </c>
      <c r="D26" s="96"/>
      <c r="E26" s="190">
        <v>408191.52376999706</v>
      </c>
      <c r="F26"/>
      <c r="G26" s="190">
        <v>969311.98120999523</v>
      </c>
      <c r="H26"/>
      <c r="I26" s="194">
        <v>-57.888530041643527</v>
      </c>
    </row>
    <row r="27" spans="1:15" ht="30" customHeight="1" x14ac:dyDescent="0.25">
      <c r="A27" s="96"/>
      <c r="B27" s="309" t="s">
        <v>79</v>
      </c>
      <c r="C27" s="310"/>
      <c r="D27" s="96"/>
      <c r="E27" s="193">
        <v>88412.516290001455</v>
      </c>
      <c r="F27"/>
      <c r="G27" s="193">
        <v>-286155.80282999831</v>
      </c>
      <c r="H27"/>
      <c r="I27" s="250" t="s">
        <v>184</v>
      </c>
    </row>
    <row r="28" spans="1:15" ht="13.95" customHeight="1" x14ac:dyDescent="0.2">
      <c r="B28" s="308"/>
      <c r="C28" s="308"/>
      <c r="D28" s="308"/>
      <c r="E28" s="308"/>
      <c r="F28" s="308"/>
      <c r="G28" s="308"/>
      <c r="H28" s="308"/>
      <c r="I28" s="308"/>
      <c r="O28" s="171"/>
    </row>
    <row r="29" spans="1:15" ht="15" customHeight="1" x14ac:dyDescent="0.2">
      <c r="C29" s="315" t="s">
        <v>27</v>
      </c>
      <c r="D29" s="315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2018-05-24T07:16:42Z</dcterms:modified>
</cp:coreProperties>
</file>