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CAD 2020\PRO 2020\01. Tramitación\WEB\Documentos obligatorios\Presupuesto\"/>
    </mc:Choice>
  </mc:AlternateContent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calcPr calcId="162913"/>
</workbook>
</file>

<file path=xl/calcChain.xml><?xml version="1.0" encoding="utf-8"?>
<calcChain xmlns="http://schemas.openxmlformats.org/spreadsheetml/2006/main">
  <c r="D14" i="2" l="1"/>
  <c r="E9" i="1" s="1"/>
  <c r="B14" i="2"/>
  <c r="C9" i="1" s="1"/>
  <c r="J39" i="4"/>
  <c r="I39" i="4"/>
  <c r="H39" i="4"/>
  <c r="G39" i="4"/>
  <c r="K39" i="4" s="1"/>
  <c r="F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28" i="3"/>
  <c r="I28" i="3"/>
  <c r="M28" i="3" s="1"/>
  <c r="H28" i="3"/>
  <c r="M27" i="3"/>
  <c r="M24" i="3"/>
  <c r="M23" i="3"/>
  <c r="L22" i="3"/>
  <c r="E11" i="2" s="1"/>
  <c r="F8" i="1" s="1"/>
  <c r="K22" i="3"/>
  <c r="D11" i="2" s="1"/>
  <c r="E8" i="1" s="1"/>
  <c r="I22" i="3"/>
  <c r="H22" i="3"/>
  <c r="M21" i="3"/>
  <c r="M20" i="3"/>
  <c r="L19" i="3"/>
  <c r="E10" i="2"/>
  <c r="F7" i="1" s="1"/>
  <c r="K19" i="3"/>
  <c r="M19" i="3" s="1"/>
  <c r="D10" i="2"/>
  <c r="E7" i="1"/>
  <c r="I19" i="3"/>
  <c r="B10" i="2" s="1"/>
  <c r="C7" i="1" s="1"/>
  <c r="H19" i="3"/>
  <c r="M18" i="3"/>
  <c r="M17" i="3"/>
  <c r="L16" i="3"/>
  <c r="E9" i="2"/>
  <c r="F6" i="1"/>
  <c r="K16" i="3"/>
  <c r="D9" i="2" s="1"/>
  <c r="J16" i="3"/>
  <c r="M16" i="3" s="1"/>
  <c r="C9" i="2"/>
  <c r="D6" i="1" s="1"/>
  <c r="I16" i="3"/>
  <c r="H16" i="3"/>
  <c r="M15" i="3"/>
  <c r="M14" i="3"/>
  <c r="L13" i="3"/>
  <c r="E8" i="2"/>
  <c r="F5" i="1"/>
  <c r="K13" i="3"/>
  <c r="D8" i="2"/>
  <c r="E5" i="1"/>
  <c r="J13" i="3"/>
  <c r="C8" i="2" s="1"/>
  <c r="D5" i="1" s="1"/>
  <c r="I13" i="3"/>
  <c r="M13" i="3" s="1"/>
  <c r="H13" i="3"/>
  <c r="H25" i="3" s="1"/>
  <c r="H29" i="3" s="1"/>
  <c r="M12" i="3"/>
  <c r="M11" i="3"/>
  <c r="L10" i="3"/>
  <c r="E7" i="2"/>
  <c r="F4" i="1" s="1"/>
  <c r="K10" i="3"/>
  <c r="D7" i="2"/>
  <c r="E4" i="1"/>
  <c r="J10" i="3"/>
  <c r="C7" i="2"/>
  <c r="D4" i="1"/>
  <c r="I10" i="3"/>
  <c r="M10" i="3" s="1"/>
  <c r="H10" i="3"/>
  <c r="M9" i="3"/>
  <c r="M8" i="3"/>
  <c r="L7" i="3"/>
  <c r="E6" i="2" s="1"/>
  <c r="K7" i="3"/>
  <c r="D6" i="2"/>
  <c r="E3" i="1"/>
  <c r="J7" i="3"/>
  <c r="C6" i="2" s="1"/>
  <c r="I7" i="3"/>
  <c r="B6" i="2" s="1"/>
  <c r="H7" i="3"/>
  <c r="D15" i="2"/>
  <c r="B11" i="2"/>
  <c r="C8" i="1"/>
  <c r="B9" i="2"/>
  <c r="F9" i="2" s="1"/>
  <c r="C6" i="1"/>
  <c r="B7" i="2"/>
  <c r="C4" i="1" s="1"/>
  <c r="M22" i="3" l="1"/>
  <c r="I25" i="3"/>
  <c r="I29" i="3" s="1"/>
  <c r="E6" i="1"/>
  <c r="D12" i="2"/>
  <c r="D16" i="2" s="1"/>
  <c r="F11" i="2"/>
  <c r="C12" i="2"/>
  <c r="C16" i="2" s="1"/>
  <c r="D3" i="1"/>
  <c r="F3" i="1"/>
  <c r="E12" i="2"/>
  <c r="E16" i="2" s="1"/>
  <c r="F10" i="2"/>
  <c r="L25" i="3"/>
  <c r="L29" i="3" s="1"/>
  <c r="F14" i="2"/>
  <c r="M7" i="3"/>
  <c r="K25" i="3"/>
  <c r="K29" i="3" s="1"/>
  <c r="J25" i="3"/>
  <c r="J29" i="3" s="1"/>
  <c r="B8" i="2"/>
  <c r="F6" i="2"/>
  <c r="F7" i="2"/>
  <c r="B15" i="2"/>
  <c r="F15" i="2" s="1"/>
  <c r="C3" i="1"/>
  <c r="M29" i="3" l="1"/>
  <c r="M25" i="3"/>
  <c r="C5" i="1"/>
  <c r="F8" i="2"/>
  <c r="B12" i="2"/>
  <c r="C27" i="2" s="1"/>
  <c r="E27" i="2" s="1"/>
  <c r="B16" i="2" l="1"/>
  <c r="F16" i="2" s="1"/>
  <c r="F12" i="2"/>
  <c r="C26" i="2" s="1"/>
  <c r="E26" i="2" s="1"/>
  <c r="E23" i="2" l="1"/>
  <c r="D17" i="2"/>
  <c r="C24" i="2"/>
  <c r="E24" i="2" s="1"/>
  <c r="C25" i="2"/>
  <c r="E25" i="2" s="1"/>
  <c r="F17" i="2"/>
  <c r="B17" i="2"/>
  <c r="C17" i="2"/>
  <c r="E17" i="2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GLEA:
Bakarrik proformak behar diren kasuetan, 34/2007 
Dekretuaren arabera</t>
        </r>
      </text>
    </comment>
    <comment ref="A9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2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</commentList>
</comments>
</file>

<file path=xl/sharedStrings.xml><?xml version="1.0" encoding="utf-8"?>
<sst xmlns="http://schemas.openxmlformats.org/spreadsheetml/2006/main" count="111" uniqueCount="84">
  <si>
    <t>2018-000-1034303</t>
  </si>
  <si>
    <t>AVCD [10]</t>
  </si>
  <si>
    <t>Entidad vasca solicitante valorizado [8]</t>
  </si>
  <si>
    <t>Entidad vasca solicitante no valorizado [9]</t>
  </si>
  <si>
    <t>Otras aportaciones (estatales) [5]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</si>
  <si>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</si>
  <si>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</si>
  <si>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</si>
  <si>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</si>
  <si>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</si>
  <si>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</si>
  <si>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</si>
  <si>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GLEA
AVCD</t>
  </si>
  <si>
    <t>A.I.</t>
  </si>
  <si>
    <t>INSERTAR FILA</t>
  </si>
  <si>
    <t>A.II.</t>
  </si>
  <si>
    <t>A.III.</t>
  </si>
  <si>
    <t>A.IV.</t>
  </si>
  <si>
    <t>A.V.</t>
  </si>
  <si>
    <t>No procede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</si>
  <si>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</si>
  <si>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</si>
  <si>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</si>
  <si>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</si>
  <si>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</si>
  <si>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</si>
  <si>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</si>
  <si>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</si>
  <si>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</si>
  <si>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</si>
  <si>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PROIEKTUAREN BANAKAKO AURREKONTUA (PARTIDAK ETA KONTZEPTUAK)
(Proiektuaren izenburua)</t>
  </si>
  <si>
    <t>KONTZEPTUA</t>
  </si>
  <si>
    <t>Proforma
zenb.</t>
  </si>
  <si>
    <t>UNITATEA</t>
  </si>
  <si>
    <t xml:space="preserve">BANAKAKO KOSTUA </t>
  </si>
  <si>
    <t>KOPURUA</t>
  </si>
  <si>
    <t>GUZTIRA EUROTAN</t>
  </si>
  <si>
    <t>Euskadiko erakunde eskatzailea</t>
  </si>
  <si>
    <t>Beste ekarpen batzuk</t>
  </si>
  <si>
    <t>GUZTIRA</t>
  </si>
  <si>
    <t>Balorizatua</t>
  </si>
  <si>
    <t>Ez balorizatua</t>
  </si>
  <si>
    <t>ZUZENEKO KOSTUAK</t>
  </si>
  <si>
    <t>Materialak</t>
  </si>
  <si>
    <t>Langileak</t>
  </si>
  <si>
    <t>Bidai eta egonaldiak</t>
  </si>
  <si>
    <t>Kontratazioa</t>
  </si>
  <si>
    <t>Funtzionamentua</t>
  </si>
  <si>
    <t>A.V.I</t>
  </si>
  <si>
    <t>Evaluaketa</t>
  </si>
  <si>
    <t>ZUZENEKO KOSTU TOTALAK</t>
  </si>
  <si>
    <t>ZEHARKAKO KOSTUAK</t>
  </si>
  <si>
    <t>Euskal Autonomia Erkidegoko gasto administratiboak</t>
  </si>
  <si>
    <t>ZUZENEKO KOSTUAK GUZTIRA</t>
  </si>
  <si>
    <t>GUZTIRA, ORO HAR</t>
  </si>
  <si>
    <t>PROIEKTUAREN AURREKONTUA JARDUERAKA
(Proiektuaren izenburua)</t>
  </si>
  <si>
    <t>JARDUERAK</t>
  </si>
  <si>
    <t xml:space="preserve">GUZTIRA </t>
  </si>
  <si>
    <t>PARTIDAK</t>
  </si>
  <si>
    <t>Deskripzioa</t>
  </si>
  <si>
    <t>1. EMAITZA</t>
  </si>
  <si>
    <t>2. EMAITZA</t>
  </si>
  <si>
    <t>3. EMAITZA</t>
  </si>
  <si>
    <r>
      <t xml:space="preserve">AURREKONTU OROKORRA EUROTAN - </t>
    </r>
    <r>
      <rPr>
        <b/>
        <i/>
        <u/>
        <sz val="18"/>
        <color theme="5" tint="-0.249977111117893"/>
        <rFont val="Arial"/>
        <family val="2"/>
      </rPr>
      <t>2020</t>
    </r>
    <r>
      <rPr>
        <b/>
        <sz val="10"/>
        <rFont val="Arial"/>
        <family val="2"/>
      </rPr>
      <t xml:space="preserve">
</t>
    </r>
  </si>
  <si>
    <t>GLEA</t>
  </si>
  <si>
    <t>A.I. Materialak</t>
  </si>
  <si>
    <t>A.II. Langileak</t>
  </si>
  <si>
    <t>A.III. Bidaiak eta egonaldiak</t>
  </si>
  <si>
    <t>A.IV. Kontratazioa</t>
  </si>
  <si>
    <t>A.V. Funtzionamendua</t>
  </si>
  <si>
    <t>A.VI. Ebaluaketa</t>
  </si>
  <si>
    <t>GUZTIRA ZUZENEKO KOSTUAK</t>
  </si>
  <si>
    <t>ZEHARKAKO KOSTUAK, GUZTIRA</t>
  </si>
  <si>
    <t>GUZTIZKOA, ORO HAR</t>
  </si>
  <si>
    <t>Kostu totalen gaineko portzentaia</t>
  </si>
  <si>
    <t xml:space="preserve">V eta VI. partidentan ez da posible balorizaturik atxikitxea. Beste partida guztietan, balorizazioak onartuko dira beti ere 34/2007 Dekretuak ezarritako kontzeptuetan. </t>
  </si>
  <si>
    <t>Aurrekontu betekizunak</t>
  </si>
  <si>
    <t>Gehienezko muga</t>
  </si>
  <si>
    <t>Betetze maila</t>
  </si>
  <si>
    <t>Guztizko Diru Laguntza
 600.000€ gehienez (34/2007 Dekretuaren 6.1.d artikulua)</t>
  </si>
  <si>
    <t>GLEAz kanpoko kofinantziazioa 
Gutzienez aurrekontu totalaren %20a (34/2007 Dekretuaren 6.1.b artikulua)</t>
  </si>
  <si>
    <t>Langileak
Gehienez, aurrekontu totalaren %85a (34/2007 Dekretuaren 18.4.b artikulua)</t>
  </si>
  <si>
    <t>Ebaluaketa
Zuzeneko kostu totalen %5a baino txikiagoa (34/2007 Dekretuaren 18.4.F. artikulua)</t>
  </si>
  <si>
    <t>Zeharkako kostuak 
(34/2007 Dekretuaren 8.3. artikulua)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</si>
</sst>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2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6" fillId="9" borderId="4" xfId="0" applyFont="1" applyFill="1" applyBorder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10" borderId="5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vertical="center" wrapText="1"/>
    </xf>
    <xf numFmtId="4" fontId="17" fillId="8" borderId="5" xfId="0" applyNumberFormat="1" applyFont="1" applyFill="1" applyBorder="1" applyAlignment="1">
      <alignment horizontal="right" vertical="center" wrapText="1"/>
    </xf>
    <xf numFmtId="4" fontId="17" fillId="8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6" fillId="3" borderId="4" xfId="0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4" fontId="16" fillId="8" borderId="5" xfId="0" applyNumberFormat="1" applyFont="1" applyFill="1" applyBorder="1" applyAlignment="1">
      <alignment horizontal="right" vertical="center" wrapText="1"/>
    </xf>
    <xf numFmtId="4" fontId="16" fillId="8" borderId="7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vertical="center" wrapText="1"/>
    </xf>
    <xf numFmtId="10" fontId="6" fillId="4" borderId="9" xfId="0" applyNumberFormat="1" applyFont="1" applyFill="1" applyBorder="1" applyAlignment="1">
      <alignment horizontal="right"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164" fontId="18" fillId="0" borderId="0" xfId="1" applyFont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/>
    <xf numFmtId="0" fontId="5" fillId="0" borderId="11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 applyProtection="1"/>
    <xf numFmtId="0" fontId="0" fillId="0" borderId="0" xfId="0" applyProtection="1"/>
    <xf numFmtId="0" fontId="0" fillId="0" borderId="12" xfId="0" applyBorder="1"/>
    <xf numFmtId="0" fontId="0" fillId="0" borderId="13" xfId="0" applyBorder="1"/>
    <xf numFmtId="0" fontId="5" fillId="3" borderId="14" xfId="0" applyFont="1" applyFill="1" applyBorder="1" applyAlignment="1" applyProtection="1">
      <alignment horizontal="left" vertical="center" indent="1"/>
    </xf>
    <xf numFmtId="2" fontId="5" fillId="3" borderId="15" xfId="2" applyNumberFormat="1" applyFont="1" applyFill="1" applyBorder="1" applyAlignment="1" applyProtection="1">
      <alignment horizontal="right" vertical="center" wrapText="1"/>
    </xf>
    <xf numFmtId="2" fontId="5" fillId="3" borderId="16" xfId="2" applyNumberFormat="1" applyFont="1" applyFill="1" applyBorder="1" applyAlignment="1" applyProtection="1">
      <alignment horizontal="right" vertical="center" wrapText="1"/>
    </xf>
    <xf numFmtId="0" fontId="6" fillId="0" borderId="17" xfId="0" applyFont="1" applyFill="1" applyBorder="1" applyAlignment="1" applyProtection="1">
      <alignment horizontal="left" vertical="center" indent="1"/>
    </xf>
    <xf numFmtId="0" fontId="6" fillId="0" borderId="18" xfId="2" applyFont="1" applyFill="1" applyBorder="1" applyAlignment="1" applyProtection="1">
      <alignment horizontal="left" vertical="center" wrapText="1"/>
    </xf>
    <xf numFmtId="2" fontId="6" fillId="0" borderId="18" xfId="2" applyNumberFormat="1" applyFont="1" applyFill="1" applyBorder="1" applyAlignment="1" applyProtection="1">
      <alignment horizontal="right" vertical="center" wrapText="1"/>
    </xf>
    <xf numFmtId="2" fontId="6" fillId="0" borderId="18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19" xfId="2" applyNumberFormat="1" applyFont="1" applyFill="1" applyBorder="1" applyAlignment="1" applyProtection="1">
      <alignment horizontal="right" vertical="center" wrapText="1"/>
    </xf>
    <xf numFmtId="0" fontId="12" fillId="5" borderId="20" xfId="2" applyFont="1" applyFill="1" applyBorder="1" applyAlignment="1">
      <alignment horizontal="center"/>
    </xf>
    <xf numFmtId="0" fontId="5" fillId="3" borderId="17" xfId="0" applyFont="1" applyFill="1" applyBorder="1" applyAlignment="1" applyProtection="1">
      <alignment horizontal="left" vertical="center" indent="1"/>
    </xf>
    <xf numFmtId="2" fontId="5" fillId="3" borderId="19" xfId="2" applyNumberFormat="1" applyFont="1" applyFill="1" applyBorder="1" applyAlignment="1" applyProtection="1">
      <alignment horizontal="right" vertical="center" wrapText="1"/>
    </xf>
    <xf numFmtId="2" fontId="6" fillId="11" borderId="18" xfId="2" applyNumberFormat="1" applyFont="1" applyFill="1" applyBorder="1" applyAlignment="1" applyProtection="1">
      <alignment horizontal="right" vertical="center" wrapText="1"/>
      <protection locked="0"/>
    </xf>
    <xf numFmtId="2" fontId="16" fillId="8" borderId="18" xfId="2" applyNumberFormat="1" applyFont="1" applyFill="1" applyBorder="1" applyAlignment="1" applyProtection="1">
      <alignment horizontal="right" vertical="center" wrapText="1"/>
    </xf>
    <xf numFmtId="2" fontId="16" fillId="8" borderId="19" xfId="2" applyNumberFormat="1" applyFont="1" applyFill="1" applyBorder="1" applyAlignment="1" applyProtection="1">
      <alignment horizontal="right" vertical="center" wrapText="1"/>
    </xf>
    <xf numFmtId="2" fontId="0" fillId="0" borderId="13" xfId="0" applyNumberFormat="1" applyBorder="1"/>
    <xf numFmtId="0" fontId="5" fillId="0" borderId="14" xfId="0" applyFont="1" applyFill="1" applyBorder="1" applyAlignment="1" applyProtection="1">
      <alignment horizontal="left" vertical="center" indent="1"/>
    </xf>
    <xf numFmtId="2" fontId="6" fillId="0" borderId="15" xfId="2" applyNumberFormat="1" applyFont="1" applyFill="1" applyBorder="1" applyAlignment="1" applyProtection="1">
      <alignment horizontal="right" vertical="center" wrapText="1"/>
    </xf>
    <xf numFmtId="2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21" xfId="2" applyNumberFormat="1" applyFont="1" applyFill="1" applyBorder="1" applyAlignment="1" applyProtection="1">
      <alignment vertical="center" wrapText="1"/>
    </xf>
    <xf numFmtId="2" fontId="6" fillId="3" borderId="22" xfId="2" applyNumberFormat="1" applyFont="1" applyFill="1" applyBorder="1" applyAlignment="1" applyProtection="1">
      <alignment vertical="center" wrapText="1"/>
    </xf>
    <xf numFmtId="2" fontId="16" fillId="8" borderId="23" xfId="2" applyNumberFormat="1" applyFont="1" applyFill="1" applyBorder="1" applyAlignment="1" applyProtection="1">
      <alignment horizontal="right" vertical="center"/>
    </xf>
    <xf numFmtId="2" fontId="16" fillId="8" borderId="24" xfId="2" applyNumberFormat="1" applyFont="1" applyFill="1" applyBorder="1" applyAlignment="1" applyProtection="1">
      <alignment horizontal="right" vertical="center"/>
    </xf>
    <xf numFmtId="0" fontId="0" fillId="0" borderId="25" xfId="0" applyBorder="1" applyProtection="1"/>
    <xf numFmtId="0" fontId="0" fillId="0" borderId="25" xfId="0" applyFill="1" applyBorder="1" applyProtection="1"/>
    <xf numFmtId="0" fontId="5" fillId="9" borderId="17" xfId="0" applyFont="1" applyFill="1" applyBorder="1" applyAlignment="1" applyProtection="1">
      <alignment vertical="center"/>
    </xf>
    <xf numFmtId="0" fontId="5" fillId="9" borderId="18" xfId="2" applyFont="1" applyFill="1" applyBorder="1" applyAlignment="1" applyProtection="1">
      <alignment horizontal="left" vertical="center" wrapText="1"/>
    </xf>
    <xf numFmtId="0" fontId="5" fillId="9" borderId="26" xfId="2" applyFont="1" applyFill="1" applyBorder="1" applyAlignment="1" applyProtection="1">
      <alignment vertical="center" wrapText="1"/>
    </xf>
    <xf numFmtId="0" fontId="5" fillId="9" borderId="27" xfId="2" applyFont="1" applyFill="1" applyBorder="1" applyAlignment="1" applyProtection="1">
      <alignment horizontal="left" vertical="center"/>
    </xf>
    <xf numFmtId="2" fontId="5" fillId="9" borderId="28" xfId="2" applyNumberFormat="1" applyFont="1" applyFill="1" applyBorder="1" applyAlignment="1" applyProtection="1">
      <alignment vertical="center"/>
    </xf>
    <xf numFmtId="2" fontId="16" fillId="8" borderId="18" xfId="2" applyNumberFormat="1" applyFont="1" applyFill="1" applyBorder="1" applyAlignment="1" applyProtection="1">
      <alignment vertical="center"/>
    </xf>
    <xf numFmtId="2" fontId="16" fillId="8" borderId="19" xfId="2" applyNumberFormat="1" applyFont="1" applyFill="1" applyBorder="1" applyAlignment="1" applyProtection="1">
      <alignment vertical="center"/>
    </xf>
    <xf numFmtId="2" fontId="5" fillId="9" borderId="18" xfId="2" applyNumberFormat="1" applyFont="1" applyFill="1" applyBorder="1" applyAlignment="1" applyProtection="1">
      <alignment horizontal="right" vertical="center" wrapText="1"/>
    </xf>
    <xf numFmtId="2" fontId="5" fillId="3" borderId="18" xfId="2" applyNumberFormat="1" applyFont="1" applyFill="1" applyBorder="1" applyAlignment="1" applyProtection="1">
      <alignment horizontal="righ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6" fillId="0" borderId="29" xfId="2" applyFont="1" applyFill="1" applyBorder="1" applyAlignment="1" applyProtection="1">
      <alignment horizontal="left" vertical="center" wrapText="1"/>
    </xf>
    <xf numFmtId="0" fontId="6" fillId="0" borderId="18" xfId="2" applyFont="1" applyFill="1" applyBorder="1" applyAlignment="1" applyProtection="1">
      <alignment vertical="center" wrapText="1"/>
    </xf>
    <xf numFmtId="2" fontId="15" fillId="0" borderId="18" xfId="2" applyNumberFormat="1" applyFont="1" applyFill="1" applyBorder="1" applyAlignment="1" applyProtection="1">
      <alignment horizontal="right" vertical="center" wrapText="1"/>
      <protection locked="0"/>
    </xf>
    <xf numFmtId="2" fontId="16" fillId="8" borderId="28" xfId="2" applyNumberFormat="1" applyFont="1" applyFill="1" applyBorder="1" applyAlignment="1" applyProtection="1">
      <alignment vertical="center"/>
    </xf>
    <xf numFmtId="2" fontId="16" fillId="8" borderId="23" xfId="2" applyNumberFormat="1" applyFont="1" applyFill="1" applyBorder="1" applyAlignment="1" applyProtection="1">
      <alignment horizontal="right" vertical="center" wrapText="1"/>
    </xf>
    <xf numFmtId="2" fontId="16" fillId="8" borderId="24" xfId="2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>
      <alignment horizontal="left" vertical="center" wrapText="1"/>
    </xf>
    <xf numFmtId="4" fontId="5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left" vertical="center" wrapText="1"/>
    </xf>
    <xf numFmtId="4" fontId="5" fillId="7" borderId="18" xfId="0" applyNumberFormat="1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left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6" fillId="9" borderId="32" xfId="0" applyFont="1" applyFill="1" applyBorder="1" applyAlignment="1">
      <alignment horizontal="left" vertical="center" wrapText="1"/>
    </xf>
    <xf numFmtId="0" fontId="20" fillId="10" borderId="33" xfId="0" applyFont="1" applyFill="1" applyBorder="1" applyAlignment="1">
      <alignment horizontal="left" vertical="center" wrapText="1"/>
    </xf>
    <xf numFmtId="0" fontId="20" fillId="10" borderId="31" xfId="0" applyFont="1" applyFill="1" applyBorder="1" applyAlignment="1">
      <alignment horizontal="left" vertical="center" wrapText="1"/>
    </xf>
    <xf numFmtId="0" fontId="20" fillId="10" borderId="34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/>
    </xf>
    <xf numFmtId="0" fontId="16" fillId="8" borderId="39" xfId="2" applyFont="1" applyFill="1" applyBorder="1" applyAlignment="1" applyProtection="1">
      <alignment horizontal="left" vertical="center"/>
    </xf>
    <xf numFmtId="0" fontId="16" fillId="8" borderId="23" xfId="2" applyFont="1" applyFill="1" applyBorder="1" applyAlignment="1" applyProtection="1">
      <alignment horizontal="left" vertical="center"/>
    </xf>
    <xf numFmtId="0" fontId="5" fillId="3" borderId="18" xfId="2" applyFont="1" applyFill="1" applyBorder="1" applyAlignment="1" applyProtection="1">
      <alignment horizontal="left" vertical="center" wrapText="1"/>
    </xf>
    <xf numFmtId="0" fontId="16" fillId="8" borderId="17" xfId="2" applyFont="1" applyFill="1" applyBorder="1" applyAlignment="1" applyProtection="1">
      <alignment horizontal="left" vertical="center" wrapText="1"/>
    </xf>
    <xf numFmtId="0" fontId="16" fillId="8" borderId="18" xfId="2" applyFont="1" applyFill="1" applyBorder="1" applyAlignment="1" applyProtection="1">
      <alignment horizontal="left" vertical="center" wrapText="1"/>
    </xf>
    <xf numFmtId="0" fontId="5" fillId="9" borderId="30" xfId="0" applyFont="1" applyFill="1" applyBorder="1" applyAlignment="1">
      <alignment horizontal="left" vertical="center" wrapText="1"/>
    </xf>
    <xf numFmtId="0" fontId="5" fillId="9" borderId="31" xfId="0" applyFont="1" applyFill="1" applyBorder="1" applyAlignment="1">
      <alignment horizontal="left" vertical="center" wrapText="1"/>
    </xf>
    <xf numFmtId="0" fontId="5" fillId="9" borderId="32" xfId="0" applyFont="1" applyFill="1" applyBorder="1" applyAlignment="1">
      <alignment horizontal="left"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16" fillId="8" borderId="40" xfId="0" applyFont="1" applyFill="1" applyBorder="1" applyAlignment="1" applyProtection="1">
      <alignment horizontal="left" vertical="center"/>
    </xf>
    <xf numFmtId="0" fontId="16" fillId="8" borderId="26" xfId="0" applyFont="1" applyFill="1" applyBorder="1" applyAlignment="1" applyProtection="1">
      <alignment horizontal="left" vertical="center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0" fontId="16" fillId="8" borderId="41" xfId="2" applyFont="1" applyFill="1" applyBorder="1" applyAlignment="1" applyProtection="1">
      <alignment horizontal="center" vertical="center"/>
    </xf>
    <xf numFmtId="0" fontId="16" fillId="8" borderId="42" xfId="2" applyFont="1" applyFill="1" applyBorder="1" applyAlignment="1" applyProtection="1">
      <alignment horizontal="center" vertical="center"/>
    </xf>
    <xf numFmtId="0" fontId="16" fillId="8" borderId="43" xfId="2" applyFont="1" applyFill="1" applyBorder="1" applyAlignment="1" applyProtection="1">
      <alignment horizontal="center" vertical="center"/>
    </xf>
    <xf numFmtId="0" fontId="16" fillId="8" borderId="3" xfId="2" applyFont="1" applyFill="1" applyBorder="1" applyAlignment="1" applyProtection="1">
      <alignment horizontal="center" vertical="center"/>
    </xf>
    <xf numFmtId="0" fontId="16" fillId="8" borderId="42" xfId="2" applyFont="1" applyFill="1" applyBorder="1" applyAlignment="1" applyProtection="1">
      <alignment horizontal="center" vertical="center" wrapText="1"/>
    </xf>
    <xf numFmtId="0" fontId="16" fillId="8" borderId="44" xfId="2" applyFont="1" applyFill="1" applyBorder="1" applyAlignment="1" applyProtection="1">
      <alignment horizontal="center" vertical="center"/>
    </xf>
    <xf numFmtId="0" fontId="16" fillId="8" borderId="45" xfId="2" applyFont="1" applyFill="1" applyBorder="1" applyAlignment="1" applyProtection="1">
      <alignment horizontal="center" vertical="center"/>
    </xf>
    <xf numFmtId="0" fontId="16" fillId="8" borderId="44" xfId="2" applyFont="1" applyFill="1" applyBorder="1" applyAlignment="1" applyProtection="1">
      <alignment horizontal="center" vertical="center" wrapText="1"/>
    </xf>
    <xf numFmtId="0" fontId="16" fillId="8" borderId="45" xfId="2" applyFont="1" applyFill="1" applyBorder="1" applyAlignment="1" applyProtection="1">
      <alignment horizontal="center" vertical="center" wrapText="1"/>
    </xf>
    <xf numFmtId="0" fontId="16" fillId="8" borderId="46" xfId="2" applyFont="1" applyFill="1" applyBorder="1" applyAlignment="1" applyProtection="1">
      <alignment horizontal="center" vertical="center" wrapText="1"/>
    </xf>
    <xf numFmtId="0" fontId="16" fillId="8" borderId="47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left" vertical="center" wrapText="1"/>
    </xf>
    <xf numFmtId="0" fontId="5" fillId="3" borderId="40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left" vertical="center"/>
    </xf>
    <xf numFmtId="0" fontId="16" fillId="8" borderId="40" xfId="2" applyFont="1" applyFill="1" applyBorder="1" applyAlignment="1" applyProtection="1">
      <alignment horizontal="left" vertical="center"/>
    </xf>
    <xf numFmtId="0" fontId="16" fillId="8" borderId="26" xfId="2" applyFont="1" applyFill="1" applyBorder="1" applyAlignment="1" applyProtection="1">
      <alignment horizontal="left" vertical="center"/>
    </xf>
    <xf numFmtId="0" fontId="16" fillId="8" borderId="48" xfId="2" applyFont="1" applyFill="1" applyBorder="1" applyAlignment="1" applyProtection="1">
      <alignment horizontal="left" vertical="center"/>
    </xf>
    <xf numFmtId="0" fontId="5" fillId="0" borderId="14" xfId="2" applyFont="1" applyFill="1" applyBorder="1" applyAlignment="1" applyProtection="1">
      <alignment horizontal="left" vertical="center" wrapText="1"/>
    </xf>
    <xf numFmtId="0" fontId="16" fillId="8" borderId="39" xfId="2" applyFont="1" applyFill="1" applyBorder="1" applyAlignment="1" applyProtection="1">
      <alignment horizontal="left" vertical="center" wrapText="1"/>
    </xf>
    <xf numFmtId="0" fontId="16" fillId="8" borderId="23" xfId="2" applyFont="1" applyFill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/>
    </xf>
    <xf numFmtId="0" fontId="16" fillId="8" borderId="49" xfId="2" applyFont="1" applyFill="1" applyBorder="1" applyAlignment="1" applyProtection="1">
      <alignment horizontal="center" vertical="center"/>
    </xf>
    <xf numFmtId="0" fontId="16" fillId="8" borderId="22" xfId="2" applyFont="1" applyFill="1" applyBorder="1" applyAlignment="1" applyProtection="1">
      <alignment horizontal="center" vertical="center"/>
    </xf>
    <xf numFmtId="0" fontId="16" fillId="8" borderId="15" xfId="2" applyFont="1" applyFill="1" applyBorder="1" applyAlignment="1" applyProtection="1">
      <alignment horizontal="center" vertical="center"/>
    </xf>
    <xf numFmtId="0" fontId="16" fillId="8" borderId="15" xfId="2" applyFont="1" applyFill="1" applyBorder="1" applyAlignment="1" applyProtection="1">
      <alignment horizontal="center" vertical="center" wrapText="1"/>
    </xf>
    <xf numFmtId="0" fontId="16" fillId="8" borderId="50" xfId="2" applyFont="1" applyFill="1" applyBorder="1" applyAlignment="1" applyProtection="1">
      <alignment horizontal="center" vertical="center" wrapText="1"/>
    </xf>
    <xf numFmtId="0" fontId="16" fillId="8" borderId="51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0" xfId="2" applyFont="1" applyFill="1" applyBorder="1" applyAlignment="1" applyProtection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45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27" xfId="2" applyFont="1" applyFill="1" applyBorder="1" applyAlignment="1" applyProtection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vertical="center" wrapText="1"/>
    </xf>
  </cellXfs>
  <cellStyles count="3">
    <cellStyle name="Moneta" xfId="1" builtinId="4"/>
    <cellStyle name="Normal_INFINGUA" xfId="2"/>
    <cellStyle name="Normala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13" sqref="F13"/>
    </sheetView>
  </sheetViews>
  <sheetFormatPr defaultColWidth="9.140625" defaultRowHeight="12.75"/>
  <cols>
    <col min="1" max="1" width="0.7109375" customWidth="1"/>
    <col min="2" max="3" width="27.140625" customWidth="1"/>
    <col min="4" max="6" width="27.42578125" customWidth="1"/>
    <col min="7" max="7" width="0.85546875" customWidth="1"/>
    <col min="8" max="8" width="3.42578125" customWidth="1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ht="21.9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/>
      <c r="H2" s="1"/>
    </row>
    <row r="3" spans="1:8" ht="14.1" customHeight="1">
      <c r="A3" s="1"/>
      <c r="B3" s="3" t="s">
        <v>5</v>
      </c>
      <c r="C3" s="75">
        <f>'PPTO GENERAL'!B6</f>
        <v>0</v>
      </c>
      <c r="D3" s="75">
        <f>'PPTO GENERAL'!C6</f>
        <v>0</v>
      </c>
      <c r="E3" s="75">
        <f>'PPTO GENERAL'!D6</f>
        <v>0</v>
      </c>
      <c r="F3" s="75">
        <f>'PPTO GENERAL'!E6</f>
        <v>0</v>
      </c>
      <c r="G3" s="1"/>
      <c r="H3" s="1"/>
    </row>
    <row r="4" spans="1:8" ht="14.1" customHeight="1">
      <c r="A4" s="1"/>
      <c r="B4" s="3" t="s">
        <v>6</v>
      </c>
      <c r="C4" s="75">
        <f>'PPTO GENERAL'!B7</f>
        <v>0</v>
      </c>
      <c r="D4" s="75">
        <f>'PPTO GENERAL'!C7</f>
        <v>0</v>
      </c>
      <c r="E4" s="75">
        <f>'PPTO GENERAL'!D7</f>
        <v>0</v>
      </c>
      <c r="F4" s="75">
        <f>'PPTO GENERAL'!E7</f>
        <v>0</v>
      </c>
      <c r="G4" s="1"/>
      <c r="H4" s="1"/>
    </row>
    <row r="5" spans="1:8" ht="14.1" customHeight="1">
      <c r="A5" s="1"/>
      <c r="B5" s="3" t="s">
        <v>7</v>
      </c>
      <c r="C5" s="75">
        <f>'PPTO GENERAL'!B8</f>
        <v>0</v>
      </c>
      <c r="D5" s="75">
        <f>'PPTO GENERAL'!C8</f>
        <v>0</v>
      </c>
      <c r="E5" s="75">
        <f>'PPTO GENERAL'!D8</f>
        <v>0</v>
      </c>
      <c r="F5" s="75">
        <f>'PPTO GENERAL'!E8</f>
        <v>0</v>
      </c>
      <c r="G5" s="1"/>
      <c r="H5" s="1"/>
    </row>
    <row r="6" spans="1:8" ht="14.1" customHeight="1">
      <c r="A6" s="1"/>
      <c r="B6" s="3" t="s">
        <v>8</v>
      </c>
      <c r="C6" s="75">
        <f>'PPTO GENERAL'!B9</f>
        <v>0</v>
      </c>
      <c r="D6" s="75">
        <f>'PPTO GENERAL'!C9</f>
        <v>0</v>
      </c>
      <c r="E6" s="75">
        <f>'PPTO GENERAL'!D9</f>
        <v>0</v>
      </c>
      <c r="F6" s="75">
        <f>'PPTO GENERAL'!E9</f>
        <v>0</v>
      </c>
      <c r="G6" s="1"/>
      <c r="H6" s="1"/>
    </row>
    <row r="7" spans="1:8" ht="14.1" customHeight="1">
      <c r="A7" s="1"/>
      <c r="B7" s="3" t="s">
        <v>9</v>
      </c>
      <c r="C7" s="75">
        <f>'PPTO GENERAL'!B10</f>
        <v>0</v>
      </c>
      <c r="D7" s="4">
        <v>0</v>
      </c>
      <c r="E7" s="75">
        <f>'PPTO GENERAL'!D10</f>
        <v>0</v>
      </c>
      <c r="F7" s="75">
        <f>'PPTO GENERAL'!E10</f>
        <v>0</v>
      </c>
      <c r="G7" s="1"/>
      <c r="H7" s="1"/>
    </row>
    <row r="8" spans="1:8" ht="14.1" customHeight="1">
      <c r="A8" s="1"/>
      <c r="B8" s="3" t="s">
        <v>10</v>
      </c>
      <c r="C8" s="75">
        <f>'PPTO GENERAL'!B11</f>
        <v>0</v>
      </c>
      <c r="D8" s="4">
        <v>0</v>
      </c>
      <c r="E8" s="75">
        <f>'PPTO GENERAL'!D11</f>
        <v>0</v>
      </c>
      <c r="F8" s="75">
        <f>'PPTO GENERAL'!E11</f>
        <v>0</v>
      </c>
      <c r="G8" s="1"/>
      <c r="H8" s="1"/>
    </row>
    <row r="9" spans="1:8" ht="23.25" customHeight="1">
      <c r="A9" s="1"/>
      <c r="B9" s="3" t="s">
        <v>11</v>
      </c>
      <c r="C9" s="75">
        <f>'PPTO GENERAL'!B14</f>
        <v>0</v>
      </c>
      <c r="D9" s="4">
        <v>0</v>
      </c>
      <c r="E9" s="75">
        <f>'PPTO GENERAL'!D14</f>
        <v>0</v>
      </c>
      <c r="F9" s="4">
        <v>0</v>
      </c>
      <c r="G9" s="1"/>
      <c r="H9" s="1"/>
    </row>
  </sheetData>
  <sheetProtection algorithmName="SHA-512" hashValue="ggr2Uu5js4snd0Blg9C9TEDRtHkTlPD2eb/7fnHVQcCaI3u4MMru5Tprs5wDQuOZnoLxEXVIUuAVHmK0h9uhog==" saltValue="KQ8P9dj62ysdTR2OBreW8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workbookViewId="0">
      <selection activeCell="A23" sqref="A23:B27"/>
    </sheetView>
  </sheetViews>
  <sheetFormatPr defaultColWidth="11.42578125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39" customHeight="1" thickBot="1">
      <c r="A1" s="91" t="s">
        <v>63</v>
      </c>
      <c r="B1" s="92"/>
      <c r="C1" s="92"/>
      <c r="D1" s="92"/>
      <c r="E1" s="92"/>
      <c r="F1" s="93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94" t="s">
        <v>58</v>
      </c>
      <c r="B3" s="96" t="s">
        <v>64</v>
      </c>
      <c r="C3" s="151" t="s">
        <v>37</v>
      </c>
      <c r="D3" s="152"/>
      <c r="E3" s="96" t="s">
        <v>38</v>
      </c>
      <c r="F3" s="139" t="s">
        <v>39</v>
      </c>
    </row>
    <row r="4" spans="1:7" ht="16.5" customHeight="1" thickBot="1">
      <c r="A4" s="95"/>
      <c r="B4" s="97"/>
      <c r="C4" s="153" t="s">
        <v>40</v>
      </c>
      <c r="D4" s="154" t="s">
        <v>41</v>
      </c>
      <c r="E4" s="97"/>
      <c r="F4" s="144"/>
    </row>
    <row r="5" spans="1:7" ht="13.5" thickBot="1">
      <c r="A5" s="81" t="s">
        <v>42</v>
      </c>
      <c r="B5" s="82"/>
      <c r="C5" s="82"/>
      <c r="D5" s="82"/>
      <c r="E5" s="82"/>
      <c r="F5" s="83"/>
    </row>
    <row r="6" spans="1:7" ht="13.5" thickBot="1">
      <c r="A6" s="6" t="s">
        <v>65</v>
      </c>
      <c r="B6" s="7">
        <f>'PPTO PARTIDAS RUBROS'!I7</f>
        <v>0</v>
      </c>
      <c r="C6" s="7">
        <f>'PPTO PARTIDAS RUBROS'!J7</f>
        <v>0</v>
      </c>
      <c r="D6" s="7">
        <f>'PPTO PARTIDAS RUBROS'!K7</f>
        <v>0</v>
      </c>
      <c r="E6" s="7">
        <f>'PPTO PARTIDAS RUBROS'!L7</f>
        <v>0</v>
      </c>
      <c r="F6" s="8">
        <f t="shared" ref="F6:F12" si="0">SUM(B6:E6)</f>
        <v>0</v>
      </c>
    </row>
    <row r="7" spans="1:7" ht="13.5" thickBot="1">
      <c r="A7" s="6" t="s">
        <v>66</v>
      </c>
      <c r="B7" s="7">
        <f>'PPTO PARTIDAS RUBROS'!I10</f>
        <v>0</v>
      </c>
      <c r="C7" s="7">
        <f>'PPTO PARTIDAS RUBROS'!J10</f>
        <v>0</v>
      </c>
      <c r="D7" s="7">
        <f>'PPTO PARTIDAS RUBROS'!K10</f>
        <v>0</v>
      </c>
      <c r="E7" s="7">
        <f>'PPTO PARTIDAS RUBROS'!L10</f>
        <v>0</v>
      </c>
      <c r="F7" s="9">
        <f t="shared" si="0"/>
        <v>0</v>
      </c>
    </row>
    <row r="8" spans="1:7" ht="13.5" thickBot="1">
      <c r="A8" s="6" t="s">
        <v>67</v>
      </c>
      <c r="B8" s="7">
        <f>'PPTO PARTIDAS RUBROS'!I13</f>
        <v>0</v>
      </c>
      <c r="C8" s="7">
        <f>'PPTO PARTIDAS RUBROS'!J13</f>
        <v>0</v>
      </c>
      <c r="D8" s="7">
        <f>'PPTO PARTIDAS RUBROS'!K13</f>
        <v>0</v>
      </c>
      <c r="E8" s="7">
        <f>'PPTO PARTIDAS RUBROS'!L13</f>
        <v>0</v>
      </c>
      <c r="F8" s="9">
        <f t="shared" si="0"/>
        <v>0</v>
      </c>
    </row>
    <row r="9" spans="1:7" ht="13.5" thickBot="1">
      <c r="A9" s="6" t="s">
        <v>68</v>
      </c>
      <c r="B9" s="7">
        <f>'PPTO PARTIDAS RUBROS'!I16</f>
        <v>0</v>
      </c>
      <c r="C9" s="7">
        <f>'PPTO PARTIDAS RUBROS'!J16</f>
        <v>0</v>
      </c>
      <c r="D9" s="7">
        <f>'PPTO PARTIDAS RUBROS'!K16</f>
        <v>0</v>
      </c>
      <c r="E9" s="7">
        <f>'PPTO PARTIDAS RUBROS'!L16</f>
        <v>0</v>
      </c>
      <c r="F9" s="9">
        <f t="shared" si="0"/>
        <v>0</v>
      </c>
    </row>
    <row r="10" spans="1:7" ht="13.5" thickBot="1">
      <c r="A10" s="6" t="s">
        <v>69</v>
      </c>
      <c r="B10" s="7">
        <f>'PPTO PARTIDAS RUBROS'!I19</f>
        <v>0</v>
      </c>
      <c r="C10" s="10"/>
      <c r="D10" s="7">
        <f>'PPTO PARTIDAS RUBROS'!K19</f>
        <v>0</v>
      </c>
      <c r="E10" s="7">
        <f>'PPTO PARTIDAS RUBROS'!L19</f>
        <v>0</v>
      </c>
      <c r="F10" s="9">
        <f t="shared" si="0"/>
        <v>0</v>
      </c>
    </row>
    <row r="11" spans="1:7" ht="13.5" thickBot="1">
      <c r="A11" s="6" t="s">
        <v>70</v>
      </c>
      <c r="B11" s="7">
        <f>'PPTO PARTIDAS RUBROS'!I22</f>
        <v>0</v>
      </c>
      <c r="C11" s="10"/>
      <c r="D11" s="7">
        <f>'PPTO PARTIDAS RUBROS'!K22</f>
        <v>0</v>
      </c>
      <c r="E11" s="7">
        <f>'PPTO PARTIDAS RUBROS'!L22</f>
        <v>0</v>
      </c>
      <c r="F11" s="9">
        <f t="shared" si="0"/>
        <v>0</v>
      </c>
    </row>
    <row r="12" spans="1:7" ht="13.5" thickBot="1">
      <c r="A12" s="11" t="s">
        <v>71</v>
      </c>
      <c r="B12" s="12">
        <f>SUM(B6:B11)</f>
        <v>0</v>
      </c>
      <c r="C12" s="12">
        <f>SUM(C6:C11)</f>
        <v>0</v>
      </c>
      <c r="D12" s="12">
        <f>SUM(D6:D11)</f>
        <v>0</v>
      </c>
      <c r="E12" s="12">
        <f>SUM(E6:E11)</f>
        <v>0</v>
      </c>
      <c r="F12" s="13">
        <f t="shared" si="0"/>
        <v>0</v>
      </c>
      <c r="G12" s="14"/>
    </row>
    <row r="13" spans="1:7" ht="13.5" thickBot="1">
      <c r="A13" s="81" t="s">
        <v>51</v>
      </c>
      <c r="B13" s="82"/>
      <c r="C13" s="82"/>
      <c r="D13" s="82"/>
      <c r="E13" s="82"/>
      <c r="F13" s="83"/>
    </row>
    <row r="14" spans="1:7" ht="26.25" thickBot="1">
      <c r="A14" s="15" t="s">
        <v>52</v>
      </c>
      <c r="B14" s="7">
        <f>'PPTO PARTIDAS RUBROS'!I27</f>
        <v>0</v>
      </c>
      <c r="C14" s="8"/>
      <c r="D14" s="16">
        <f>'PPTO PARTIDAS RUBROS'!K27</f>
        <v>0</v>
      </c>
      <c r="E14" s="8"/>
      <c r="F14" s="8">
        <f>B14+D14</f>
        <v>0</v>
      </c>
    </row>
    <row r="15" spans="1:7" ht="26.25" thickBot="1">
      <c r="A15" s="11" t="s">
        <v>72</v>
      </c>
      <c r="B15" s="12">
        <f>B14</f>
        <v>0</v>
      </c>
      <c r="C15" s="17"/>
      <c r="D15" s="12">
        <f>D14</f>
        <v>0</v>
      </c>
      <c r="E15" s="17"/>
      <c r="F15" s="13">
        <f>SUM(B15:B15)</f>
        <v>0</v>
      </c>
    </row>
    <row r="16" spans="1:7" ht="13.5" thickBot="1">
      <c r="A16" s="11" t="s">
        <v>73</v>
      </c>
      <c r="B16" s="18">
        <f>B12+B15</f>
        <v>0</v>
      </c>
      <c r="C16" s="18">
        <f>C12</f>
        <v>0</v>
      </c>
      <c r="D16" s="18">
        <f>D12+D15</f>
        <v>0</v>
      </c>
      <c r="E16" s="18">
        <f>E12</f>
        <v>0</v>
      </c>
      <c r="F16" s="19">
        <f>SUM(B16:E16)</f>
        <v>0</v>
      </c>
    </row>
    <row r="17" spans="1:6" ht="13.5" thickBot="1">
      <c r="A17" s="20" t="s">
        <v>74</v>
      </c>
      <c r="B17" s="21">
        <f>IF($F$16&gt;0,B16/$F$16,0)</f>
        <v>0</v>
      </c>
      <c r="C17" s="21">
        <f>IF($F$16&gt;0,C16/$F$16,0)</f>
        <v>0</v>
      </c>
      <c r="D17" s="21">
        <f>IF($F$16&gt;0,D16/$F$16,0)</f>
        <v>0</v>
      </c>
      <c r="E17" s="21">
        <f>IF($F$16&gt;0,E16/$F$16,0)</f>
        <v>0</v>
      </c>
      <c r="F17" s="22">
        <f>IF($F$16&gt;0,F16/$F$16,0)</f>
        <v>0</v>
      </c>
    </row>
    <row r="18" spans="1:6" ht="14.25" thickTop="1" thickBot="1">
      <c r="A18" s="23"/>
      <c r="B18" s="24"/>
      <c r="C18" s="25"/>
      <c r="D18" s="25"/>
      <c r="E18" s="25"/>
      <c r="F18" s="26"/>
    </row>
    <row r="19" spans="1:6" ht="31.5" customHeight="1" thickBot="1">
      <c r="A19" s="84" t="s">
        <v>75</v>
      </c>
      <c r="B19" s="85"/>
      <c r="C19" s="85"/>
      <c r="D19" s="85"/>
      <c r="E19" s="85"/>
      <c r="F19" s="86"/>
    </row>
    <row r="20" spans="1:6" ht="13.5" thickBot="1"/>
    <row r="21" spans="1:6" ht="18.75" thickBot="1">
      <c r="A21" s="87" t="s">
        <v>76</v>
      </c>
      <c r="B21" s="88"/>
      <c r="C21" s="88"/>
      <c r="D21" s="88"/>
      <c r="E21" s="88"/>
      <c r="F21" s="89"/>
    </row>
    <row r="22" spans="1:6" ht="15.75" customHeight="1">
      <c r="A22" s="90"/>
      <c r="B22" s="90"/>
      <c r="C22" s="90" t="s">
        <v>77</v>
      </c>
      <c r="D22" s="90"/>
      <c r="E22" s="90" t="s">
        <v>78</v>
      </c>
      <c r="F22" s="90"/>
    </row>
    <row r="23" spans="1:6" ht="31.5" customHeight="1">
      <c r="A23" s="76" t="s">
        <v>79</v>
      </c>
      <c r="B23" s="76"/>
      <c r="C23" s="77">
        <v>600000</v>
      </c>
      <c r="D23" s="77"/>
      <c r="E23" s="78" t="str">
        <f>IF(B16&gt;C23,"NO CUMPLE","CORRECTO")</f>
        <v>CORRECTO</v>
      </c>
      <c r="F23" s="78"/>
    </row>
    <row r="24" spans="1:6" ht="40.5" customHeight="1">
      <c r="A24" s="79" t="s">
        <v>80</v>
      </c>
      <c r="B24" s="79"/>
      <c r="C24" s="80">
        <f>F16*0.8</f>
        <v>0</v>
      </c>
      <c r="D24" s="80"/>
      <c r="E24" s="80" t="str">
        <f>IF(B16&gt;C24,"NO CUMPLE","CORRECTO")</f>
        <v>CORRECTO</v>
      </c>
      <c r="F24" s="80"/>
    </row>
    <row r="25" spans="1:6" ht="36.75" customHeight="1">
      <c r="A25" s="76" t="s">
        <v>81</v>
      </c>
      <c r="B25" s="76"/>
      <c r="C25" s="77">
        <f>F16*0.85</f>
        <v>0</v>
      </c>
      <c r="D25" s="77"/>
      <c r="E25" s="78" t="str">
        <f>IF((B7&gt;C25),"NO CUMPLE","CORRECTO")</f>
        <v>CORRECTO</v>
      </c>
      <c r="F25" s="78"/>
    </row>
    <row r="26" spans="1:6" ht="38.25" customHeight="1">
      <c r="A26" s="79" t="s">
        <v>82</v>
      </c>
      <c r="B26" s="79"/>
      <c r="C26" s="80">
        <f>F12*0.05</f>
        <v>0</v>
      </c>
      <c r="D26" s="80"/>
      <c r="E26" s="80" t="str">
        <f>IF(F11&gt;C26,"NO CUMPLE","CORRECTO")</f>
        <v>CORRECTO</v>
      </c>
      <c r="F26" s="80"/>
    </row>
    <row r="27" spans="1:6" ht="27.75" customHeight="1">
      <c r="A27" s="76" t="s">
        <v>83</v>
      </c>
      <c r="B27" s="76"/>
      <c r="C27" s="77">
        <f>IF(B12&lt;90000,B12*0.09,IF(B12&gt;180000,((B12-180000)*0.05+14400),((B12-90000)*0.07+8100)))</f>
        <v>0</v>
      </c>
      <c r="D27" s="77"/>
      <c r="E27" s="78" t="str">
        <f>IF(F15&gt;C27,"NO CUMPLE","CORRECTO")</f>
        <v>CORRECTO</v>
      </c>
      <c r="F27" s="78"/>
    </row>
    <row r="28" spans="1:6">
      <c r="A28" s="27"/>
      <c r="B28" s="27"/>
      <c r="C28" s="27"/>
      <c r="D28" s="27"/>
      <c r="E28" s="27"/>
      <c r="F28" s="27"/>
    </row>
  </sheetData>
  <sheetProtection algorithmName="SHA-512" hashValue="5mIl+LDPPVLj2d0tpRKmQ4xPP2ybvQnW+3ZA6ZOJOwW0VtygpDL+/ijIB+70J9+lzXljZeFlYQLmEhqd3p2E0w==" saltValue="2YwXAIQnvxbBt8R4VIlatw==" spinCount="100000" sheet="1" objects="1" scenarios="1" selectLockedCells="1" selectUnlockedCells="1"/>
  <mergeCells count="28">
    <mergeCell ref="A1:F1"/>
    <mergeCell ref="A3:A4"/>
    <mergeCell ref="B3:B4"/>
    <mergeCell ref="C3:D3"/>
    <mergeCell ref="E3:E4"/>
    <mergeCell ref="F3:F4"/>
    <mergeCell ref="A5:F5"/>
    <mergeCell ref="A13:F13"/>
    <mergeCell ref="A19:F19"/>
    <mergeCell ref="A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opLeftCell="B1" workbookViewId="0">
      <selection activeCell="C27" sqref="B27:G29"/>
    </sheetView>
  </sheetViews>
  <sheetFormatPr defaultColWidth="11.42578125" defaultRowHeight="12.75"/>
  <cols>
    <col min="2" max="2" width="9.140625" bestFit="1" customWidth="1"/>
    <col min="3" max="3" width="39.7109375" customWidth="1"/>
    <col min="4" max="5" width="9.7109375" customWidth="1"/>
    <col min="6" max="6" width="11.85546875" customWidth="1"/>
    <col min="7" max="7" width="10.140625" customWidth="1"/>
    <col min="8" max="8" width="12" customWidth="1"/>
    <col min="9" max="9" width="11" customWidth="1"/>
    <col min="10" max="10" width="13" customWidth="1"/>
    <col min="11" max="11" width="14" customWidth="1"/>
    <col min="12" max="12" width="12.7109375" customWidth="1"/>
    <col min="13" max="13" width="13" customWidth="1"/>
  </cols>
  <sheetData>
    <row r="1" spans="1:15" ht="37.5" customHeight="1" thickBot="1">
      <c r="B1" s="109" t="s">
        <v>30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28"/>
      <c r="O1" s="29"/>
    </row>
    <row r="2" spans="1:15" ht="16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9"/>
    </row>
    <row r="3" spans="1:15" ht="13.5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31.5" customHeight="1" thickTop="1">
      <c r="A4" s="32"/>
      <c r="B4" s="112" t="s">
        <v>31</v>
      </c>
      <c r="C4" s="113"/>
      <c r="D4" s="116" t="s">
        <v>32</v>
      </c>
      <c r="E4" s="117" t="s">
        <v>33</v>
      </c>
      <c r="F4" s="119" t="s">
        <v>34</v>
      </c>
      <c r="G4" s="117" t="s">
        <v>35</v>
      </c>
      <c r="H4" s="119" t="s">
        <v>36</v>
      </c>
      <c r="I4" s="116" t="s">
        <v>12</v>
      </c>
      <c r="J4" s="137" t="s">
        <v>37</v>
      </c>
      <c r="K4" s="122"/>
      <c r="L4" s="138" t="s">
        <v>38</v>
      </c>
      <c r="M4" s="139" t="s">
        <v>39</v>
      </c>
    </row>
    <row r="5" spans="1:15" ht="29.25" customHeight="1" thickBot="1">
      <c r="A5" s="32"/>
      <c r="B5" s="114"/>
      <c r="C5" s="115"/>
      <c r="D5" s="115"/>
      <c r="E5" s="118"/>
      <c r="F5" s="120"/>
      <c r="G5" s="118"/>
      <c r="H5" s="120"/>
      <c r="I5" s="140"/>
      <c r="J5" s="141" t="s">
        <v>40</v>
      </c>
      <c r="K5" s="142" t="s">
        <v>41</v>
      </c>
      <c r="L5" s="143"/>
      <c r="M5" s="144"/>
      <c r="N5" s="33"/>
    </row>
    <row r="6" spans="1:15" ht="15" customHeight="1" thickBot="1">
      <c r="A6" s="32"/>
      <c r="B6" s="103" t="s">
        <v>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33"/>
    </row>
    <row r="7" spans="1:15">
      <c r="A7" s="32"/>
      <c r="B7" s="34" t="s">
        <v>13</v>
      </c>
      <c r="C7" s="123" t="s">
        <v>43</v>
      </c>
      <c r="D7" s="123"/>
      <c r="E7" s="123"/>
      <c r="F7" s="123"/>
      <c r="G7" s="123"/>
      <c r="H7" s="35">
        <f>SUM(H8:H9)</f>
        <v>0</v>
      </c>
      <c r="I7" s="35">
        <f>SUM(I8:I9)</f>
        <v>0</v>
      </c>
      <c r="J7" s="35">
        <f>SUM(J8:J9)</f>
        <v>0</v>
      </c>
      <c r="K7" s="35">
        <f>SUM(K8:K9)</f>
        <v>0</v>
      </c>
      <c r="L7" s="35">
        <f>SUM(L8:L9)</f>
        <v>0</v>
      </c>
      <c r="M7" s="36">
        <f t="shared" ref="M7:M25" si="0">SUM(I7:L7)</f>
        <v>0</v>
      </c>
      <c r="N7" s="33"/>
    </row>
    <row r="8" spans="1:15" ht="13.5" thickBot="1">
      <c r="A8" s="32"/>
      <c r="B8" s="37"/>
      <c r="C8" s="38"/>
      <c r="D8" s="38"/>
      <c r="E8" s="38"/>
      <c r="F8" s="38"/>
      <c r="G8" s="38"/>
      <c r="H8" s="39"/>
      <c r="I8" s="40"/>
      <c r="J8" s="40"/>
      <c r="K8" s="40"/>
      <c r="L8" s="40"/>
      <c r="M8" s="41">
        <f t="shared" si="0"/>
        <v>0</v>
      </c>
      <c r="N8" s="33"/>
    </row>
    <row r="9" spans="1:15" ht="13.5" thickBot="1">
      <c r="A9" s="42" t="s">
        <v>14</v>
      </c>
      <c r="B9" s="37"/>
      <c r="C9" s="38"/>
      <c r="D9" s="38"/>
      <c r="E9" s="38"/>
      <c r="F9" s="38"/>
      <c r="G9" s="38"/>
      <c r="H9" s="39"/>
      <c r="I9" s="40"/>
      <c r="J9" s="40"/>
      <c r="K9" s="40"/>
      <c r="L9" s="40"/>
      <c r="M9" s="41">
        <f t="shared" si="0"/>
        <v>0</v>
      </c>
      <c r="N9" s="33"/>
    </row>
    <row r="10" spans="1:15">
      <c r="A10" s="32"/>
      <c r="B10" s="43" t="s">
        <v>15</v>
      </c>
      <c r="C10" s="100" t="s">
        <v>44</v>
      </c>
      <c r="D10" s="100"/>
      <c r="E10" s="100"/>
      <c r="F10" s="100"/>
      <c r="G10" s="100"/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0</v>
      </c>
      <c r="L10" s="35">
        <f>SUM(L11:L12)</f>
        <v>0</v>
      </c>
      <c r="M10" s="44">
        <f t="shared" si="0"/>
        <v>0</v>
      </c>
      <c r="N10" s="33"/>
    </row>
    <row r="11" spans="1:15" ht="13.5" thickBot="1">
      <c r="A11" s="32"/>
      <c r="B11" s="37"/>
      <c r="C11" s="38"/>
      <c r="D11" s="38"/>
      <c r="E11" s="38"/>
      <c r="F11" s="38"/>
      <c r="G11" s="38"/>
      <c r="H11" s="39"/>
      <c r="I11" s="40"/>
      <c r="J11" s="40"/>
      <c r="K11" s="40"/>
      <c r="L11" s="40"/>
      <c r="M11" s="41">
        <f t="shared" si="0"/>
        <v>0</v>
      </c>
      <c r="N11" s="33"/>
    </row>
    <row r="12" spans="1:15" ht="13.5" thickBot="1">
      <c r="A12" s="42" t="s">
        <v>14</v>
      </c>
      <c r="B12" s="37"/>
      <c r="C12" s="38"/>
      <c r="D12" s="38"/>
      <c r="E12" s="38"/>
      <c r="F12" s="38"/>
      <c r="G12" s="38"/>
      <c r="H12" s="39"/>
      <c r="I12" s="40"/>
      <c r="J12" s="40"/>
      <c r="K12" s="40"/>
      <c r="L12" s="40"/>
      <c r="M12" s="41">
        <f t="shared" si="0"/>
        <v>0</v>
      </c>
      <c r="N12" s="33"/>
    </row>
    <row r="13" spans="1:15">
      <c r="A13" s="32"/>
      <c r="B13" s="43" t="s">
        <v>16</v>
      </c>
      <c r="C13" s="100" t="s">
        <v>45</v>
      </c>
      <c r="D13" s="100"/>
      <c r="E13" s="100"/>
      <c r="F13" s="100"/>
      <c r="G13" s="100"/>
      <c r="H13" s="35">
        <f>SUM(H14:H15)</f>
        <v>0</v>
      </c>
      <c r="I13" s="35">
        <f>SUM(I14:I15)</f>
        <v>0</v>
      </c>
      <c r="J13" s="35">
        <f>SUM(J14:J15)</f>
        <v>0</v>
      </c>
      <c r="K13" s="35">
        <f>SUM(K14:K15)</f>
        <v>0</v>
      </c>
      <c r="L13" s="35">
        <f>SUM(L14:L15)</f>
        <v>0</v>
      </c>
      <c r="M13" s="44">
        <f t="shared" si="0"/>
        <v>0</v>
      </c>
      <c r="N13" s="33"/>
    </row>
    <row r="14" spans="1:15" ht="13.5" thickBot="1">
      <c r="A14" s="32"/>
      <c r="B14" s="37"/>
      <c r="C14" s="38"/>
      <c r="D14" s="38"/>
      <c r="E14" s="38"/>
      <c r="F14" s="38"/>
      <c r="G14" s="38"/>
      <c r="H14" s="39"/>
      <c r="I14" s="40"/>
      <c r="J14" s="40"/>
      <c r="K14" s="40"/>
      <c r="L14" s="40"/>
      <c r="M14" s="41">
        <f t="shared" si="0"/>
        <v>0</v>
      </c>
      <c r="N14" s="33"/>
    </row>
    <row r="15" spans="1:15" ht="13.5" thickBot="1">
      <c r="A15" s="42" t="s">
        <v>14</v>
      </c>
      <c r="B15" s="37"/>
      <c r="C15" s="38"/>
      <c r="D15" s="38"/>
      <c r="E15" s="38"/>
      <c r="F15" s="38"/>
      <c r="G15" s="38"/>
      <c r="H15" s="39"/>
      <c r="I15" s="40"/>
      <c r="J15" s="40"/>
      <c r="K15" s="40"/>
      <c r="L15" s="40"/>
      <c r="M15" s="41">
        <f t="shared" si="0"/>
        <v>0</v>
      </c>
      <c r="N15" s="33"/>
    </row>
    <row r="16" spans="1:15">
      <c r="A16" s="32"/>
      <c r="B16" s="43" t="s">
        <v>17</v>
      </c>
      <c r="C16" s="100" t="s">
        <v>46</v>
      </c>
      <c r="D16" s="100"/>
      <c r="E16" s="100"/>
      <c r="F16" s="100"/>
      <c r="G16" s="100"/>
      <c r="H16" s="35">
        <f>SUM(H17:H18)</f>
        <v>0</v>
      </c>
      <c r="I16" s="35">
        <f>SUM(I17:I18)</f>
        <v>0</v>
      </c>
      <c r="J16" s="35">
        <f>SUM(J17:J18)</f>
        <v>0</v>
      </c>
      <c r="K16" s="35">
        <f>SUM(K17:K18)</f>
        <v>0</v>
      </c>
      <c r="L16" s="35">
        <f>SUM(L17:L18)</f>
        <v>0</v>
      </c>
      <c r="M16" s="44">
        <f t="shared" si="0"/>
        <v>0</v>
      </c>
      <c r="N16" s="33"/>
    </row>
    <row r="17" spans="1:14" ht="13.5" thickBot="1">
      <c r="A17" s="32"/>
      <c r="B17" s="37"/>
      <c r="C17" s="38"/>
      <c r="D17" s="38"/>
      <c r="E17" s="38"/>
      <c r="F17" s="38"/>
      <c r="G17" s="38"/>
      <c r="H17" s="39"/>
      <c r="I17" s="40"/>
      <c r="J17" s="40"/>
      <c r="K17" s="40"/>
      <c r="L17" s="40"/>
      <c r="M17" s="41">
        <f t="shared" si="0"/>
        <v>0</v>
      </c>
      <c r="N17" s="33"/>
    </row>
    <row r="18" spans="1:14" ht="13.5" thickBot="1">
      <c r="A18" s="42" t="s">
        <v>14</v>
      </c>
      <c r="B18" s="37"/>
      <c r="C18" s="38"/>
      <c r="D18" s="38"/>
      <c r="E18" s="38"/>
      <c r="F18" s="38"/>
      <c r="G18" s="38"/>
      <c r="H18" s="39"/>
      <c r="I18" s="40"/>
      <c r="J18" s="40"/>
      <c r="K18" s="40"/>
      <c r="L18" s="40"/>
      <c r="M18" s="41">
        <f t="shared" si="0"/>
        <v>0</v>
      </c>
      <c r="N18" s="33"/>
    </row>
    <row r="19" spans="1:14">
      <c r="A19" s="32"/>
      <c r="B19" s="43" t="s">
        <v>18</v>
      </c>
      <c r="C19" s="100" t="s">
        <v>47</v>
      </c>
      <c r="D19" s="100"/>
      <c r="E19" s="100"/>
      <c r="F19" s="100"/>
      <c r="G19" s="100"/>
      <c r="H19" s="35">
        <f>SUM(H20:H21)</f>
        <v>0</v>
      </c>
      <c r="I19" s="35">
        <f>SUM(I20:I21)</f>
        <v>0</v>
      </c>
      <c r="J19" s="35" t="s">
        <v>19</v>
      </c>
      <c r="K19" s="35">
        <f>SUM(K20:K21)</f>
        <v>0</v>
      </c>
      <c r="L19" s="35">
        <f>SUM(L20:L21)</f>
        <v>0</v>
      </c>
      <c r="M19" s="44">
        <f t="shared" ref="M19:M24" si="1">I19+K19+L19</f>
        <v>0</v>
      </c>
      <c r="N19" s="33"/>
    </row>
    <row r="20" spans="1:14" ht="13.5" thickBot="1">
      <c r="A20" s="32"/>
      <c r="B20" s="37"/>
      <c r="C20" s="38"/>
      <c r="D20" s="38"/>
      <c r="E20" s="38"/>
      <c r="F20" s="38"/>
      <c r="G20" s="38"/>
      <c r="H20" s="39"/>
      <c r="I20" s="40"/>
      <c r="J20" s="45"/>
      <c r="K20" s="40"/>
      <c r="L20" s="40"/>
      <c r="M20" s="41">
        <f t="shared" si="1"/>
        <v>0</v>
      </c>
      <c r="N20" s="33"/>
    </row>
    <row r="21" spans="1:14" ht="13.5" thickBot="1">
      <c r="A21" s="42" t="s">
        <v>14</v>
      </c>
      <c r="B21" s="37"/>
      <c r="C21" s="38"/>
      <c r="D21" s="38"/>
      <c r="E21" s="38"/>
      <c r="F21" s="38"/>
      <c r="G21" s="38"/>
      <c r="H21" s="39"/>
      <c r="I21" s="40"/>
      <c r="J21" s="45"/>
      <c r="K21" s="40"/>
      <c r="L21" s="40"/>
      <c r="M21" s="41">
        <f t="shared" si="1"/>
        <v>0</v>
      </c>
      <c r="N21" s="33"/>
    </row>
    <row r="22" spans="1:14">
      <c r="A22" s="32"/>
      <c r="B22" s="43" t="s">
        <v>48</v>
      </c>
      <c r="C22" s="100" t="s">
        <v>49</v>
      </c>
      <c r="D22" s="100"/>
      <c r="E22" s="100"/>
      <c r="F22" s="100"/>
      <c r="G22" s="100"/>
      <c r="H22" s="35">
        <f>SUM(H23:H24)</f>
        <v>0</v>
      </c>
      <c r="I22" s="35">
        <f>SUM(I23:I24)</f>
        <v>0</v>
      </c>
      <c r="J22" s="35" t="s">
        <v>19</v>
      </c>
      <c r="K22" s="35">
        <f>SUM(K23:K24)</f>
        <v>0</v>
      </c>
      <c r="L22" s="35">
        <f>SUM(L23:L24)</f>
        <v>0</v>
      </c>
      <c r="M22" s="44">
        <f t="shared" si="1"/>
        <v>0</v>
      </c>
      <c r="N22" s="33"/>
    </row>
    <row r="23" spans="1:14" ht="13.5" thickBot="1">
      <c r="A23" s="32"/>
      <c r="B23" s="37"/>
      <c r="C23" s="38"/>
      <c r="D23" s="38"/>
      <c r="E23" s="38"/>
      <c r="F23" s="38"/>
      <c r="G23" s="38"/>
      <c r="H23" s="39"/>
      <c r="I23" s="40"/>
      <c r="J23" s="45"/>
      <c r="K23" s="40"/>
      <c r="L23" s="40"/>
      <c r="M23" s="41">
        <f t="shared" si="1"/>
        <v>0</v>
      </c>
      <c r="N23" s="33"/>
    </row>
    <row r="24" spans="1:14" ht="13.5" thickBot="1">
      <c r="A24" s="42" t="s">
        <v>14</v>
      </c>
      <c r="B24" s="37"/>
      <c r="C24" s="38"/>
      <c r="D24" s="38"/>
      <c r="E24" s="38"/>
      <c r="F24" s="38"/>
      <c r="G24" s="38"/>
      <c r="H24" s="39"/>
      <c r="I24" s="40"/>
      <c r="J24" s="45"/>
      <c r="K24" s="40"/>
      <c r="L24" s="40"/>
      <c r="M24" s="41">
        <f t="shared" si="1"/>
        <v>0</v>
      </c>
      <c r="N24" s="33"/>
    </row>
    <row r="25" spans="1:14" ht="15" customHeight="1" thickBot="1">
      <c r="A25" s="32"/>
      <c r="B25" s="101" t="s">
        <v>50</v>
      </c>
      <c r="C25" s="102"/>
      <c r="D25" s="102"/>
      <c r="E25" s="102"/>
      <c r="F25" s="102"/>
      <c r="G25" s="102"/>
      <c r="H25" s="46">
        <f>H7+H10+H13+H16+H19+H22</f>
        <v>0</v>
      </c>
      <c r="I25" s="46">
        <f>I7+I10+I13+I16+I19+I22</f>
        <v>0</v>
      </c>
      <c r="J25" s="46">
        <f>J7+J10+J13+J16</f>
        <v>0</v>
      </c>
      <c r="K25" s="46">
        <f>K7+K10+K13+K16+K19+K22</f>
        <v>0</v>
      </c>
      <c r="L25" s="46">
        <f>L7+L10+L13+L16+L19+L22</f>
        <v>0</v>
      </c>
      <c r="M25" s="47">
        <f t="shared" si="0"/>
        <v>0</v>
      </c>
      <c r="N25" s="48"/>
    </row>
    <row r="26" spans="1:14" ht="15" customHeight="1" thickBot="1">
      <c r="A26" s="32"/>
      <c r="B26" s="103" t="s">
        <v>51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33"/>
    </row>
    <row r="27" spans="1:14" ht="15" customHeight="1">
      <c r="A27" s="32"/>
      <c r="B27" s="49" t="s">
        <v>20</v>
      </c>
      <c r="C27" s="106" t="s">
        <v>52</v>
      </c>
      <c r="D27" s="106"/>
      <c r="E27" s="106"/>
      <c r="F27" s="106"/>
      <c r="G27" s="106"/>
      <c r="H27" s="50"/>
      <c r="I27" s="51"/>
      <c r="J27" s="52"/>
      <c r="K27" s="51"/>
      <c r="L27" s="53"/>
      <c r="M27" s="36">
        <f>SUM(I27:L27)</f>
        <v>0</v>
      </c>
      <c r="N27" s="33"/>
    </row>
    <row r="28" spans="1:14">
      <c r="A28" s="32"/>
      <c r="B28" s="107" t="s">
        <v>53</v>
      </c>
      <c r="C28" s="108"/>
      <c r="D28" s="108"/>
      <c r="E28" s="108"/>
      <c r="F28" s="108"/>
      <c r="G28" s="108"/>
      <c r="H28" s="46">
        <f>H27</f>
        <v>0</v>
      </c>
      <c r="I28" s="46">
        <f>I27</f>
        <v>0</v>
      </c>
      <c r="J28" s="46"/>
      <c r="K28" s="46">
        <f>K27</f>
        <v>0</v>
      </c>
      <c r="L28" s="46"/>
      <c r="M28" s="47">
        <f>SUM(I28:L28)</f>
        <v>0</v>
      </c>
      <c r="N28" s="33"/>
    </row>
    <row r="29" spans="1:14" ht="17.25" customHeight="1" thickBot="1">
      <c r="A29" s="32"/>
      <c r="B29" s="98" t="s">
        <v>54</v>
      </c>
      <c r="C29" s="99"/>
      <c r="D29" s="99"/>
      <c r="E29" s="99"/>
      <c r="F29" s="99"/>
      <c r="G29" s="99"/>
      <c r="H29" s="54">
        <f>H25+H28</f>
        <v>0</v>
      </c>
      <c r="I29" s="54">
        <f>I25+I28</f>
        <v>0</v>
      </c>
      <c r="J29" s="54">
        <f>J25</f>
        <v>0</v>
      </c>
      <c r="K29" s="54">
        <f>K25+K28</f>
        <v>0</v>
      </c>
      <c r="L29" s="54">
        <f>L25</f>
        <v>0</v>
      </c>
      <c r="M29" s="55">
        <f>SUM(I29:L29)</f>
        <v>0</v>
      </c>
      <c r="N29" s="33"/>
    </row>
    <row r="30" spans="1:14" ht="13.5" thickTop="1"/>
  </sheetData>
  <mergeCells count="23">
    <mergeCell ref="C16:G16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B6:M6"/>
    <mergeCell ref="C7:G7"/>
    <mergeCell ref="C10:G10"/>
    <mergeCell ref="C13:G13"/>
    <mergeCell ref="B29:G29"/>
    <mergeCell ref="C19:G19"/>
    <mergeCell ref="C22:G22"/>
    <mergeCell ref="B25:G25"/>
    <mergeCell ref="B26:M26"/>
    <mergeCell ref="C27:G27"/>
    <mergeCell ref="B28:G2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topLeftCell="A5" workbookViewId="0">
      <selection activeCell="A38" sqref="A38:E39"/>
    </sheetView>
  </sheetViews>
  <sheetFormatPr defaultColWidth="11.42578125" defaultRowHeight="12.75"/>
  <cols>
    <col min="1" max="1" width="12" customWidth="1"/>
    <col min="2" max="2" width="44.28515625" customWidth="1"/>
    <col min="3" max="3" width="12" customWidth="1"/>
    <col min="4" max="4" width="15.5703125" customWidth="1"/>
    <col min="5" max="6" width="12" customWidth="1"/>
    <col min="7" max="7" width="8.7109375" bestFit="1" customWidth="1"/>
    <col min="8" max="8" width="14.7109375" customWidth="1"/>
    <col min="9" max="9" width="16.5703125" customWidth="1"/>
    <col min="10" max="10" width="15.7109375" customWidth="1"/>
    <col min="11" max="11" width="13" customWidth="1"/>
  </cols>
  <sheetData>
    <row r="1" spans="1:13" ht="47.25" customHeight="1" thickBot="1">
      <c r="A1" s="109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28"/>
      <c r="M1" s="29"/>
    </row>
    <row r="2" spans="1:13" ht="15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3" ht="13.5" thickBot="1">
      <c r="A3" s="56"/>
      <c r="B3" s="56"/>
      <c r="C3" s="56"/>
      <c r="D3" s="56"/>
      <c r="E3" s="56"/>
      <c r="F3" s="57"/>
      <c r="G3" s="56"/>
      <c r="H3" s="56"/>
      <c r="I3" s="56"/>
      <c r="J3" s="56"/>
      <c r="K3" s="56"/>
    </row>
    <row r="4" spans="1:13" ht="24.75" customHeight="1" thickTop="1">
      <c r="A4" s="112" t="s">
        <v>56</v>
      </c>
      <c r="B4" s="113"/>
      <c r="C4" s="117" t="s">
        <v>33</v>
      </c>
      <c r="D4" s="119" t="s">
        <v>34</v>
      </c>
      <c r="E4" s="117" t="s">
        <v>35</v>
      </c>
      <c r="F4" s="119" t="s">
        <v>57</v>
      </c>
      <c r="G4" s="116" t="s">
        <v>12</v>
      </c>
      <c r="H4" s="121" t="s">
        <v>37</v>
      </c>
      <c r="I4" s="122"/>
      <c r="J4" s="145" t="s">
        <v>38</v>
      </c>
      <c r="K4" s="139" t="s">
        <v>39</v>
      </c>
    </row>
    <row r="5" spans="1:13" ht="23.25" customHeight="1">
      <c r="A5" s="133"/>
      <c r="B5" s="134"/>
      <c r="C5" s="135"/>
      <c r="D5" s="136"/>
      <c r="E5" s="135"/>
      <c r="F5" s="136"/>
      <c r="G5" s="146"/>
      <c r="H5" s="147" t="s">
        <v>40</v>
      </c>
      <c r="I5" s="148" t="s">
        <v>41</v>
      </c>
      <c r="J5" s="149"/>
      <c r="K5" s="150"/>
    </row>
    <row r="6" spans="1:13">
      <c r="A6" s="58" t="s">
        <v>58</v>
      </c>
      <c r="B6" s="59" t="s">
        <v>59</v>
      </c>
      <c r="C6" s="60"/>
      <c r="D6" s="60"/>
      <c r="E6" s="60"/>
      <c r="F6" s="61"/>
      <c r="G6" s="61"/>
      <c r="H6" s="61"/>
      <c r="I6" s="61"/>
      <c r="J6" s="61"/>
      <c r="K6" s="62"/>
    </row>
    <row r="7" spans="1:13">
      <c r="A7" s="126" t="s">
        <v>60</v>
      </c>
      <c r="B7" s="127"/>
      <c r="C7" s="127"/>
      <c r="D7" s="127"/>
      <c r="E7" s="127"/>
      <c r="F7" s="63"/>
      <c r="G7" s="63"/>
      <c r="H7" s="63"/>
      <c r="I7" s="63"/>
      <c r="J7" s="63"/>
      <c r="K7" s="64">
        <f>SUM(G7:J7)</f>
        <v>0</v>
      </c>
    </row>
    <row r="8" spans="1:13">
      <c r="A8" s="124" t="s">
        <v>21</v>
      </c>
      <c r="B8" s="125"/>
      <c r="C8" s="125"/>
      <c r="D8" s="125"/>
      <c r="E8" s="125"/>
      <c r="F8" s="65"/>
      <c r="G8" s="66"/>
      <c r="H8" s="66"/>
      <c r="I8" s="66"/>
      <c r="J8" s="66"/>
      <c r="K8" s="44">
        <f t="shared" ref="K8:K19" si="0">SUM(G8:J8)</f>
        <v>0</v>
      </c>
    </row>
    <row r="9" spans="1:13">
      <c r="A9" s="67"/>
      <c r="B9" s="68"/>
      <c r="C9" s="68"/>
      <c r="D9" s="69"/>
      <c r="E9" s="69"/>
      <c r="F9" s="39"/>
      <c r="G9" s="40"/>
      <c r="H9" s="40"/>
      <c r="I9" s="40"/>
      <c r="J9" s="40"/>
      <c r="K9" s="41">
        <f t="shared" si="0"/>
        <v>0</v>
      </c>
    </row>
    <row r="10" spans="1:13" ht="14.25">
      <c r="A10" s="37"/>
      <c r="B10" s="68"/>
      <c r="C10" s="69"/>
      <c r="D10" s="69"/>
      <c r="E10" s="69"/>
      <c r="F10" s="39"/>
      <c r="G10" s="70"/>
      <c r="H10" s="70"/>
      <c r="I10" s="70"/>
      <c r="J10" s="70"/>
      <c r="K10" s="41">
        <f t="shared" si="0"/>
        <v>0</v>
      </c>
    </row>
    <row r="11" spans="1:13">
      <c r="A11" s="124" t="s">
        <v>22</v>
      </c>
      <c r="B11" s="125"/>
      <c r="C11" s="125"/>
      <c r="D11" s="125"/>
      <c r="E11" s="125"/>
      <c r="F11" s="65"/>
      <c r="G11" s="66"/>
      <c r="H11" s="66"/>
      <c r="I11" s="66"/>
      <c r="J11" s="66"/>
      <c r="K11" s="44">
        <f t="shared" si="0"/>
        <v>0</v>
      </c>
    </row>
    <row r="12" spans="1:13" ht="14.25">
      <c r="A12" s="37"/>
      <c r="B12" s="38"/>
      <c r="C12" s="38"/>
      <c r="D12" s="38"/>
      <c r="E12" s="38"/>
      <c r="F12" s="39"/>
      <c r="G12" s="70"/>
      <c r="H12" s="70"/>
      <c r="I12" s="70"/>
      <c r="J12" s="70"/>
      <c r="K12" s="41">
        <f t="shared" si="0"/>
        <v>0</v>
      </c>
    </row>
    <row r="13" spans="1:13" ht="14.25">
      <c r="A13" s="37"/>
      <c r="B13" s="38"/>
      <c r="C13" s="38"/>
      <c r="D13" s="38"/>
      <c r="E13" s="38"/>
      <c r="F13" s="39"/>
      <c r="G13" s="70"/>
      <c r="H13" s="70"/>
      <c r="I13" s="70"/>
      <c r="J13" s="70"/>
      <c r="K13" s="41">
        <f t="shared" si="0"/>
        <v>0</v>
      </c>
    </row>
    <row r="14" spans="1:13">
      <c r="A14" s="124" t="s">
        <v>23</v>
      </c>
      <c r="B14" s="125"/>
      <c r="C14" s="125"/>
      <c r="D14" s="125"/>
      <c r="E14" s="125"/>
      <c r="F14" s="65"/>
      <c r="G14" s="66"/>
      <c r="H14" s="66"/>
      <c r="I14" s="66"/>
      <c r="J14" s="66"/>
      <c r="K14" s="44">
        <f t="shared" si="0"/>
        <v>0</v>
      </c>
    </row>
    <row r="15" spans="1:13" ht="14.25">
      <c r="A15" s="37"/>
      <c r="B15" s="38"/>
      <c r="C15" s="38"/>
      <c r="D15" s="38"/>
      <c r="E15" s="38"/>
      <c r="F15" s="39"/>
      <c r="G15" s="70"/>
      <c r="H15" s="70"/>
      <c r="I15" s="70"/>
      <c r="J15" s="70"/>
      <c r="K15" s="41">
        <f t="shared" si="0"/>
        <v>0</v>
      </c>
    </row>
    <row r="16" spans="1:13" ht="14.25">
      <c r="A16" s="37"/>
      <c r="B16" s="38"/>
      <c r="C16" s="38"/>
      <c r="D16" s="38"/>
      <c r="E16" s="38"/>
      <c r="F16" s="39"/>
      <c r="G16" s="70"/>
      <c r="H16" s="70"/>
      <c r="I16" s="70"/>
      <c r="J16" s="70"/>
      <c r="K16" s="41">
        <f t="shared" si="0"/>
        <v>0</v>
      </c>
    </row>
    <row r="17" spans="1:11">
      <c r="A17" s="124" t="s">
        <v>24</v>
      </c>
      <c r="B17" s="125"/>
      <c r="C17" s="125"/>
      <c r="D17" s="125"/>
      <c r="E17" s="125"/>
      <c r="F17" s="65"/>
      <c r="G17" s="66"/>
      <c r="H17" s="66"/>
      <c r="I17" s="66"/>
      <c r="J17" s="66"/>
      <c r="K17" s="44">
        <f t="shared" si="0"/>
        <v>0</v>
      </c>
    </row>
    <row r="18" spans="1:11" ht="14.25">
      <c r="A18" s="37"/>
      <c r="B18" s="38"/>
      <c r="C18" s="38"/>
      <c r="D18" s="38"/>
      <c r="E18" s="38"/>
      <c r="F18" s="39"/>
      <c r="G18" s="70"/>
      <c r="H18" s="70"/>
      <c r="I18" s="70"/>
      <c r="J18" s="70"/>
      <c r="K18" s="41">
        <f t="shared" si="0"/>
        <v>0</v>
      </c>
    </row>
    <row r="19" spans="1:11" ht="14.25">
      <c r="A19" s="37"/>
      <c r="B19" s="38"/>
      <c r="C19" s="38"/>
      <c r="D19" s="38"/>
      <c r="E19" s="38"/>
      <c r="F19" s="39"/>
      <c r="G19" s="70"/>
      <c r="H19" s="70"/>
      <c r="I19" s="70"/>
      <c r="J19" s="70"/>
      <c r="K19" s="41">
        <f t="shared" si="0"/>
        <v>0</v>
      </c>
    </row>
    <row r="20" spans="1:11">
      <c r="A20" s="126" t="s">
        <v>61</v>
      </c>
      <c r="B20" s="127"/>
      <c r="C20" s="127"/>
      <c r="D20" s="127"/>
      <c r="E20" s="127"/>
      <c r="F20" s="63"/>
      <c r="G20" s="63"/>
      <c r="H20" s="63"/>
      <c r="I20" s="63"/>
      <c r="J20" s="63"/>
      <c r="K20" s="64">
        <f>SUM(G20:J20)</f>
        <v>0</v>
      </c>
    </row>
    <row r="21" spans="1:11">
      <c r="A21" s="124" t="s">
        <v>25</v>
      </c>
      <c r="B21" s="125"/>
      <c r="C21" s="125"/>
      <c r="D21" s="125"/>
      <c r="E21" s="125"/>
      <c r="F21" s="65"/>
      <c r="G21" s="66"/>
      <c r="H21" s="66"/>
      <c r="I21" s="66"/>
      <c r="J21" s="66"/>
      <c r="K21" s="44">
        <f t="shared" ref="K21:K29" si="1">SUM(G21:J21)</f>
        <v>0</v>
      </c>
    </row>
    <row r="22" spans="1:11" ht="14.25">
      <c r="A22" s="37"/>
      <c r="B22" s="38"/>
      <c r="C22" s="38"/>
      <c r="D22" s="38"/>
      <c r="E22" s="38"/>
      <c r="F22" s="39"/>
      <c r="G22" s="70"/>
      <c r="H22" s="70"/>
      <c r="I22" s="70"/>
      <c r="J22" s="70"/>
      <c r="K22" s="41">
        <f t="shared" si="1"/>
        <v>0</v>
      </c>
    </row>
    <row r="23" spans="1:11" ht="14.25">
      <c r="A23" s="37"/>
      <c r="B23" s="38"/>
      <c r="C23" s="38"/>
      <c r="D23" s="38"/>
      <c r="E23" s="38"/>
      <c r="F23" s="39"/>
      <c r="G23" s="70"/>
      <c r="H23" s="70"/>
      <c r="I23" s="70"/>
      <c r="J23" s="70"/>
      <c r="K23" s="41">
        <f t="shared" si="1"/>
        <v>0</v>
      </c>
    </row>
    <row r="24" spans="1:11">
      <c r="A24" s="124" t="s">
        <v>26</v>
      </c>
      <c r="B24" s="125"/>
      <c r="C24" s="125"/>
      <c r="D24" s="125"/>
      <c r="E24" s="125"/>
      <c r="F24" s="65"/>
      <c r="G24" s="66"/>
      <c r="H24" s="66"/>
      <c r="I24" s="66"/>
      <c r="J24" s="66"/>
      <c r="K24" s="44">
        <f t="shared" si="1"/>
        <v>0</v>
      </c>
    </row>
    <row r="25" spans="1:11" ht="14.25">
      <c r="A25" s="37"/>
      <c r="B25" s="38"/>
      <c r="C25" s="38"/>
      <c r="D25" s="38"/>
      <c r="E25" s="38"/>
      <c r="F25" s="39"/>
      <c r="G25" s="70"/>
      <c r="H25" s="70"/>
      <c r="I25" s="70"/>
      <c r="J25" s="70"/>
      <c r="K25" s="41">
        <f t="shared" si="1"/>
        <v>0</v>
      </c>
    </row>
    <row r="26" spans="1:11" ht="14.25">
      <c r="A26" s="37"/>
      <c r="B26" s="38"/>
      <c r="C26" s="38"/>
      <c r="D26" s="38"/>
      <c r="E26" s="38"/>
      <c r="F26" s="39"/>
      <c r="G26" s="70"/>
      <c r="H26" s="70"/>
      <c r="I26" s="70"/>
      <c r="J26" s="70"/>
      <c r="K26" s="41">
        <f t="shared" si="1"/>
        <v>0</v>
      </c>
    </row>
    <row r="27" spans="1:11">
      <c r="A27" s="124" t="s">
        <v>27</v>
      </c>
      <c r="B27" s="125"/>
      <c r="C27" s="125"/>
      <c r="D27" s="125"/>
      <c r="E27" s="125"/>
      <c r="F27" s="65"/>
      <c r="G27" s="66"/>
      <c r="H27" s="66"/>
      <c r="I27" s="66"/>
      <c r="J27" s="66"/>
      <c r="K27" s="44">
        <f t="shared" si="1"/>
        <v>0</v>
      </c>
    </row>
    <row r="28" spans="1:11" ht="14.25">
      <c r="A28" s="37"/>
      <c r="B28" s="38"/>
      <c r="C28" s="38"/>
      <c r="D28" s="38"/>
      <c r="E28" s="38"/>
      <c r="F28" s="39"/>
      <c r="G28" s="70"/>
      <c r="H28" s="70"/>
      <c r="I28" s="70"/>
      <c r="J28" s="70"/>
      <c r="K28" s="41">
        <f t="shared" si="1"/>
        <v>0</v>
      </c>
    </row>
    <row r="29" spans="1:11" ht="14.25">
      <c r="A29" s="37"/>
      <c r="B29" s="38"/>
      <c r="C29" s="38"/>
      <c r="D29" s="38"/>
      <c r="E29" s="38"/>
      <c r="F29" s="39"/>
      <c r="G29" s="70"/>
      <c r="H29" s="70"/>
      <c r="I29" s="70"/>
      <c r="J29" s="70"/>
      <c r="K29" s="41">
        <f t="shared" si="1"/>
        <v>0</v>
      </c>
    </row>
    <row r="30" spans="1:11">
      <c r="A30" s="126" t="s">
        <v>62</v>
      </c>
      <c r="B30" s="127"/>
      <c r="C30" s="127"/>
      <c r="D30" s="127"/>
      <c r="E30" s="127"/>
      <c r="F30" s="63"/>
      <c r="G30" s="63"/>
      <c r="H30" s="63"/>
      <c r="I30" s="63"/>
      <c r="J30" s="63"/>
      <c r="K30" s="64">
        <f>SUM(G30:J30)</f>
        <v>0</v>
      </c>
    </row>
    <row r="31" spans="1:11">
      <c r="A31" s="124" t="s">
        <v>28</v>
      </c>
      <c r="B31" s="125"/>
      <c r="C31" s="125"/>
      <c r="D31" s="125"/>
      <c r="E31" s="125"/>
      <c r="F31" s="65"/>
      <c r="G31" s="66"/>
      <c r="H31" s="66"/>
      <c r="I31" s="66"/>
      <c r="J31" s="66"/>
      <c r="K31" s="44">
        <f t="shared" ref="K31:K36" si="2">SUM(G31:J31)</f>
        <v>0</v>
      </c>
    </row>
    <row r="32" spans="1:11" ht="14.25">
      <c r="A32" s="37"/>
      <c r="B32" s="38"/>
      <c r="C32" s="38"/>
      <c r="D32" s="38"/>
      <c r="E32" s="38"/>
      <c r="F32" s="39"/>
      <c r="G32" s="70"/>
      <c r="H32" s="70"/>
      <c r="I32" s="70"/>
      <c r="J32" s="70"/>
      <c r="K32" s="41">
        <f t="shared" si="2"/>
        <v>0</v>
      </c>
    </row>
    <row r="33" spans="1:11" ht="14.25">
      <c r="A33" s="37"/>
      <c r="B33" s="38"/>
      <c r="C33" s="38"/>
      <c r="D33" s="38"/>
      <c r="E33" s="38"/>
      <c r="F33" s="39"/>
      <c r="G33" s="70"/>
      <c r="H33" s="70"/>
      <c r="I33" s="70"/>
      <c r="J33" s="70"/>
      <c r="K33" s="41">
        <f t="shared" si="2"/>
        <v>0</v>
      </c>
    </row>
    <row r="34" spans="1:11">
      <c r="A34" s="124" t="s">
        <v>29</v>
      </c>
      <c r="B34" s="125"/>
      <c r="C34" s="125"/>
      <c r="D34" s="125"/>
      <c r="E34" s="125"/>
      <c r="F34" s="65"/>
      <c r="G34" s="66"/>
      <c r="H34" s="66"/>
      <c r="I34" s="66"/>
      <c r="J34" s="66"/>
      <c r="K34" s="44">
        <f t="shared" si="2"/>
        <v>0</v>
      </c>
    </row>
    <row r="35" spans="1:11" ht="14.25">
      <c r="A35" s="37"/>
      <c r="B35" s="38"/>
      <c r="C35" s="38"/>
      <c r="D35" s="38"/>
      <c r="E35" s="38"/>
      <c r="F35" s="39"/>
      <c r="G35" s="70"/>
      <c r="H35" s="70"/>
      <c r="I35" s="70"/>
      <c r="J35" s="70"/>
      <c r="K35" s="41">
        <f t="shared" si="2"/>
        <v>0</v>
      </c>
    </row>
    <row r="36" spans="1:11" ht="14.25">
      <c r="A36" s="37"/>
      <c r="B36" s="38"/>
      <c r="C36" s="38"/>
      <c r="D36" s="38"/>
      <c r="E36" s="38"/>
      <c r="F36" s="39"/>
      <c r="G36" s="70"/>
      <c r="H36" s="70"/>
      <c r="I36" s="70"/>
      <c r="J36" s="70"/>
      <c r="K36" s="41">
        <f t="shared" si="2"/>
        <v>0</v>
      </c>
    </row>
    <row r="37" spans="1:11">
      <c r="A37" s="126" t="s">
        <v>51</v>
      </c>
      <c r="B37" s="127"/>
      <c r="C37" s="127"/>
      <c r="D37" s="127"/>
      <c r="E37" s="127"/>
      <c r="F37" s="127"/>
      <c r="G37" s="127"/>
      <c r="H37" s="127"/>
      <c r="I37" s="127"/>
      <c r="J37" s="128"/>
      <c r="K37" s="71">
        <f>K38</f>
        <v>0</v>
      </c>
    </row>
    <row r="38" spans="1:11" ht="14.25" customHeight="1">
      <c r="A38" s="129" t="s">
        <v>52</v>
      </c>
      <c r="B38" s="106"/>
      <c r="C38" s="106"/>
      <c r="D38" s="106"/>
      <c r="E38" s="106"/>
      <c r="F38" s="50"/>
      <c r="G38" s="51"/>
      <c r="H38" s="52"/>
      <c r="I38" s="51"/>
      <c r="J38" s="53"/>
      <c r="K38" s="36">
        <f>SUM(G38:J38)</f>
        <v>0</v>
      </c>
    </row>
    <row r="39" spans="1:11" ht="12.75" customHeight="1" thickBot="1">
      <c r="A39" s="130" t="s">
        <v>54</v>
      </c>
      <c r="B39" s="131"/>
      <c r="C39" s="131"/>
      <c r="D39" s="131"/>
      <c r="E39" s="131"/>
      <c r="F39" s="72">
        <f>F7+F20+F30+F38</f>
        <v>0</v>
      </c>
      <c r="G39" s="72">
        <f>G7+G20+G30+G38</f>
        <v>0</v>
      </c>
      <c r="H39" s="72">
        <f>H7+H20+H30</f>
        <v>0</v>
      </c>
      <c r="I39" s="72">
        <f>I7+I20+I30</f>
        <v>0</v>
      </c>
      <c r="J39" s="72">
        <f>J7+J20+J30</f>
        <v>0</v>
      </c>
      <c r="K39" s="73">
        <f>SUM(G39:J39)</f>
        <v>0</v>
      </c>
    </row>
    <row r="40" spans="1:11" ht="13.5" thickTop="1">
      <c r="F40" s="74"/>
    </row>
  </sheetData>
  <mergeCells count="26">
    <mergeCell ref="A17:E17"/>
    <mergeCell ref="A1:K1"/>
    <mergeCell ref="A2:K2"/>
    <mergeCell ref="A4:B5"/>
    <mergeCell ref="C4:C5"/>
    <mergeCell ref="D4:D5"/>
    <mergeCell ref="E4:E5"/>
    <mergeCell ref="F4:F5"/>
    <mergeCell ref="G4:G5"/>
    <mergeCell ref="H4:I4"/>
    <mergeCell ref="J4:J5"/>
    <mergeCell ref="K4:K5"/>
    <mergeCell ref="A7:E7"/>
    <mergeCell ref="A8:E8"/>
    <mergeCell ref="A11:E11"/>
    <mergeCell ref="A14:E14"/>
    <mergeCell ref="A34:E34"/>
    <mergeCell ref="A37:J37"/>
    <mergeCell ref="A38:E38"/>
    <mergeCell ref="A39:E39"/>
    <mergeCell ref="A20:E20"/>
    <mergeCell ref="A21:E21"/>
    <mergeCell ref="A24:E24"/>
    <mergeCell ref="A27:E27"/>
    <mergeCell ref="A30:E30"/>
    <mergeCell ref="A31:E3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4</vt:i4>
      </vt:variant>
    </vt:vector>
  </HeadingPairs>
  <TitlesOfParts>
    <vt:vector size="4" baseType="lpstr">
      <vt:lpstr>report</vt:lpstr>
      <vt:lpstr>PPTO GENERAL</vt:lpstr>
      <vt:lpstr>PPTO PARTIDAS RUBROS</vt:lpstr>
      <vt:lpstr>PPTO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cp:lastPrinted>2020-02-25T14:13:19Z</cp:lastPrinted>
  <dcterms:created xsi:type="dcterms:W3CDTF">2018-05-23T06:58:30Z</dcterms:created>
  <dcterms:modified xsi:type="dcterms:W3CDTF">2020-03-05T14:49:46Z</dcterms:modified>
</cp:coreProperties>
</file>