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firstSheet="1" activeTab="1"/>
  </bookViews>
  <sheets>
    <sheet name="report" sheetId="1" state="hidden" r:id="rId1"/>
    <sheet name="PPTO. GENERAL" sheetId="2" r:id="rId2"/>
    <sheet name="PPTO. RUBROS" sheetId="3" r:id="rId3"/>
    <sheet name="PPTO. ACTIVIDADES" sheetId="4" r:id="rId4"/>
    <sheet name="LISTADO PERSONAL" sheetId="5" r:id="rId5"/>
  </sheets>
  <definedNames>
    <definedName name="_xlfn.IFERROR" hidden="1">#NAME?</definedName>
  </definedNames>
  <calcPr fullCalcOnLoad="1"/>
</workbook>
</file>

<file path=xl/comments3.xml><?xml version="1.0" encoding="utf-8"?>
<comments xmlns="http://schemas.openxmlformats.org/spreadsheetml/2006/main">
  <authors>
    <author>Proyectos01</author>
  </authors>
  <commentList>
    <comment ref="A11" authorId="0">
      <text>
        <r>
          <rPr>
            <sz val="8"/>
            <rFont val="Tahoma"/>
            <family val="2"/>
          </rPr>
          <t>1.- Kokatu zelda honen gainean
2.- Sakatu saguaren eskubiko botoia
3.- Aukeratu txertatu aukera
4.- Aukeratu lerro osoa txertatzeko aukera</t>
        </r>
      </text>
    </comment>
    <comment ref="A14" authorId="0">
      <text>
        <r>
          <rPr>
            <sz val="8"/>
            <rFont val="Tahoma"/>
            <family val="2"/>
          </rPr>
          <t>1.- Kokatu zelda honen gainean
2.- Sakatu saguaren eskubiko botoia
3.- Aukeratu txertatu aukera
4.- Aukeratu lerro osoa txertatzeko aukera</t>
        </r>
      </text>
    </comment>
    <comment ref="A17" authorId="0">
      <text>
        <r>
          <rPr>
            <sz val="8"/>
            <rFont val="Tahoma"/>
            <family val="2"/>
          </rPr>
          <t>1.- Kokatu zelda honen gainean
2.- Sakatu saguaren eskubiko botoia
3.- Aukeratu txertatu aukera
4.- Aukeratu lerro osoa txertatzeko aukera</t>
        </r>
      </text>
    </comment>
    <comment ref="A19" authorId="0">
      <text>
        <r>
          <rPr>
            <sz val="8"/>
            <rFont val="Tahoma"/>
            <family val="2"/>
          </rPr>
          <t>1.- Situarse sobre esta celda
2.- Pulsar botón derecho del ratón
3.- Elegir la opción insertar
4.- Elegir la opción insertar toda una fila</t>
        </r>
      </text>
    </comment>
    <comment ref="A25" authorId="0">
      <text>
        <r>
          <rPr>
            <sz val="8"/>
            <rFont val="Tahoma"/>
            <family val="2"/>
          </rPr>
          <t>1.- Kokatu zelda honen gainean
2.- Sakatu saguaren eskubiko botoia
3.- Aukeratu txertatu aukera
4.- Aukeratu lerro osoa txertatzeko aukera</t>
        </r>
      </text>
    </comment>
    <comment ref="A31" authorId="0">
      <text>
        <r>
          <rPr>
            <sz val="8"/>
            <rFont val="Tahoma"/>
            <family val="2"/>
          </rPr>
          <t>1.- Kokatu zelda honen gainean
2.- Sakatu saguaren eskubiko botoia
3.- Aukeratu txertatu aukera
4.- Aukeratu lerro osoa txertatzeko aukera</t>
        </r>
      </text>
    </comment>
    <comment ref="A37" authorId="0">
      <text>
        <r>
          <rPr>
            <sz val="8"/>
            <rFont val="Tahoma"/>
            <family val="2"/>
          </rPr>
          <t>1.- Kokatu zelda honen gainean
2.- Sakatu saguaren eskubiko botoia
3.- Aukeratu txertatu aukera
4.- Aukeratu lerro osoa txertatzeko aukera</t>
        </r>
      </text>
    </comment>
  </commentList>
</comments>
</file>

<file path=xl/comments4.xml><?xml version="1.0" encoding="utf-8"?>
<comments xmlns="http://schemas.openxmlformats.org/spreadsheetml/2006/main">
  <authors>
    <author>Proyectos01</author>
    <author>Del R?o Lahidalga, Iker</author>
  </authors>
  <commentList>
    <comment ref="A12" authorId="0">
      <text>
        <r>
          <rPr>
            <sz val="8"/>
            <rFont val="Tahoma"/>
            <family val="2"/>
          </rPr>
          <t>1.- Kokatu zelda honen gainean
2.- Sakatu saguaren eskubiko botoia
3.- Aukeratu txertatu aukera
4.- Aukeratu lerro osoa txertatzeko aukera</t>
        </r>
      </text>
    </comment>
    <comment ref="A15" authorId="0">
      <text>
        <r>
          <rPr>
            <sz val="8"/>
            <rFont val="Tahoma"/>
            <family val="2"/>
          </rPr>
          <t>1.- Kokatu zelda honen gainean
2.- Sakatu saguaren eskubiko botoia
3.- Aukeratu txertatu aukera
4.- Aukeratu lerro osoa txertatzeko aukera</t>
        </r>
      </text>
    </comment>
    <comment ref="A18" authorId="0">
      <text>
        <r>
          <rPr>
            <sz val="8"/>
            <rFont val="Tahoma"/>
            <family val="2"/>
          </rPr>
          <t>1.- Kokatu zelda honen gainean
2.- Sakatu saguaren eskubiko botoia
3.- Aukeratu txertatu aukera
4.- Aukeratu lerro osoa txertatzeko aukera</t>
        </r>
      </text>
    </comment>
    <comment ref="A21" authorId="0">
      <text>
        <r>
          <rPr>
            <sz val="8"/>
            <rFont val="Tahoma"/>
            <family val="2"/>
          </rPr>
          <t>1.- Kokatu zelda honen gainean
2.- Sakatu saguaren eskubiko botoia
3.- Aukeratu txertatu aukera
4.- Aukeratu lerro osoa txertatzeko aukera</t>
        </r>
      </text>
    </comment>
    <comment ref="A25" authorId="0">
      <text>
        <r>
          <rPr>
            <sz val="8"/>
            <rFont val="Tahoma"/>
            <family val="2"/>
          </rPr>
          <t>1.- Kokatu zelda honen gainean
2.- Sakatu saguaren eskubiko botoia
3.- Aukeratu txertatu aukera
4.- Aukeratu lerro osoa txertatzeko aukera</t>
        </r>
      </text>
    </comment>
    <comment ref="A28" authorId="0">
      <text>
        <r>
          <rPr>
            <sz val="8"/>
            <rFont val="Tahoma"/>
            <family val="2"/>
          </rPr>
          <t>1.- Kokatu zelda honen gainean
2.- Sakatu saguaren eskubiko botoia
3.- Aukeratu txertatu aukera
4.- Aukeratu lerro osoa txertatzeko aukera</t>
        </r>
      </text>
    </comment>
    <comment ref="A31" authorId="0">
      <text>
        <r>
          <rPr>
            <sz val="8"/>
            <rFont val="Tahoma"/>
            <family val="2"/>
          </rPr>
          <t>1.- Kokatu zelda honen gainean
2.- Sakatu saguaren eskubiko botoia
3.- Aukeratu txertatu aukera
4.- Aukeratu lerro osoa txertatzeko aukera</t>
        </r>
      </text>
    </comment>
    <comment ref="A35" authorId="0">
      <text>
        <r>
          <rPr>
            <sz val="8"/>
            <rFont val="Tahoma"/>
            <family val="2"/>
          </rPr>
          <t>1.- Kokatu zelda honen gainean
2.- Sakatu saguaren eskubiko botoia
3.- Aukeratu txertatu aukera
4.- Aukeratu lerro osoa txertatzeko aukera</t>
        </r>
      </text>
    </comment>
    <comment ref="A38" authorId="0">
      <text>
        <r>
          <rPr>
            <sz val="8"/>
            <rFont val="Tahoma"/>
            <family val="2"/>
          </rPr>
          <t>1.- Kokatu zelda honen gainean
2.- Sakatu saguaren eskubiko botoia
3.- Aukeratu txertatu aukera
4.- Aukeratu lerro osoa txertatzeko aukera</t>
        </r>
      </text>
    </comment>
    <comment ref="B8" authorId="1">
      <text>
        <r>
          <rPr>
            <sz val="9"/>
            <rFont val="Tahoma"/>
            <family val="2"/>
          </rPr>
          <t xml:space="preserve">GLEA: Adierazi gastua ze partidari dagokion
</t>
        </r>
      </text>
    </comment>
    <comment ref="C8" authorId="1">
      <text>
        <r>
          <rPr>
            <sz val="9"/>
            <rFont val="Tahoma"/>
            <family val="2"/>
          </rPr>
          <t xml:space="preserve">AVCD/GLEA:
Identificar los diferentes rubros contemplados en la actividad
</t>
        </r>
      </text>
    </comment>
  </commentList>
</comments>
</file>

<file path=xl/comments5.xml><?xml version="1.0" encoding="utf-8"?>
<comments xmlns="http://schemas.openxmlformats.org/spreadsheetml/2006/main">
  <authors>
    <author>Proyectos01</author>
    <author>D?ez Arregui, Mar?a Pilar</author>
  </authors>
  <commentList>
    <comment ref="A10" authorId="0">
      <text>
        <r>
          <rPr>
            <sz val="8"/>
            <rFont val="Tahoma"/>
            <family val="2"/>
          </rPr>
          <t>1.- Kokatu zelda honen gainean
2.- Sakatu saguaren eskubiko botoia
3.- Aukeratu txertatu aukera
4.- Aukeratu lerro osoa txertatzeko aukera</t>
        </r>
      </text>
    </comment>
    <comment ref="A14" authorId="0">
      <text>
        <r>
          <rPr>
            <sz val="8"/>
            <rFont val="Tahoma"/>
            <family val="2"/>
          </rPr>
          <t>1.- Kokatu zelda honen gainean
2.- Sakatu saguaren eskubiko botoia
3.- Aukeratu txertatu aukera
4.- Aukeratu lerro osoa txertatzeko aukera</t>
        </r>
      </text>
    </comment>
    <comment ref="A18" authorId="0">
      <text>
        <r>
          <rPr>
            <sz val="8"/>
            <rFont val="Tahoma"/>
            <family val="2"/>
          </rPr>
          <t>1.- Kokatu zelda honen gainean
2.- Sakatu saguaren eskubiko botoia
3.- Aukeratu txertatu aukera
4.- Aukeratu lerro osoa txertatzeko aukera</t>
        </r>
      </text>
    </comment>
    <comment ref="A22" authorId="0">
      <text>
        <r>
          <rPr>
            <sz val="8"/>
            <rFont val="Tahoma"/>
            <family val="2"/>
          </rPr>
          <t>1.- Kokatu zelda honen gainean
2.- Sakatu saguaren eskubiko botoia
3.- Aukeratu txertatu aukera
4.- Aukeratu lerro osoa txertatzeko aukera</t>
        </r>
      </text>
    </comment>
    <comment ref="A25" authorId="0">
      <text>
        <r>
          <rPr>
            <sz val="8"/>
            <rFont val="Tahoma"/>
            <family val="2"/>
          </rPr>
          <t>1.- Kokatu zelda honen gainean
2.- Sakatu saguaren eskubiko botoia
3.- Aukeratu txertatu aukera
4.- Aukeratu lerro osoa txertatzeko aukera</t>
        </r>
      </text>
    </comment>
    <comment ref="B26" authorId="1">
      <text>
        <r>
          <rPr>
            <b/>
            <sz val="9"/>
            <rFont val="Tahoma"/>
            <family val="2"/>
          </rPr>
          <t>AVCD/GLEA: número total de personas contratadas</t>
        </r>
        <r>
          <rPr>
            <sz val="9"/>
            <rFont val="Tahoma"/>
            <family val="2"/>
          </rPr>
          <t xml:space="preserve">
</t>
        </r>
      </text>
    </comment>
    <comment ref="E26" authorId="1">
      <text>
        <r>
          <rPr>
            <b/>
            <sz val="9"/>
            <rFont val="Tahoma"/>
            <family val="2"/>
          </rPr>
          <t>AVCD: total gasto de personal</t>
        </r>
      </text>
    </comment>
    <comment ref="F26" authorId="1">
      <text>
        <r>
          <rPr>
            <b/>
            <sz val="9"/>
            <rFont val="Tahoma"/>
            <family val="2"/>
          </rPr>
          <t xml:space="preserve">AVCD: indicar el porcentaje del personal sobre la subvención
</t>
        </r>
      </text>
    </comment>
    <comment ref="C6" authorId="1">
      <text>
        <r>
          <rPr>
            <b/>
            <sz val="9"/>
            <rFont val="Tahoma"/>
            <family val="2"/>
          </rPr>
          <t>GLEA: mota bakoitzeko langileak sailkatu eta bere postua izendatu (adb.: koordinatzailea, laguntzailea, aholkularia, teknikoa, kontablea, abokatua, logista...)</t>
        </r>
        <r>
          <rPr>
            <sz val="9"/>
            <rFont val="Tahoma"/>
            <family val="2"/>
          </rPr>
          <t xml:space="preserve">
</t>
        </r>
      </text>
    </comment>
    <comment ref="F6" authorId="1">
      <text>
        <r>
          <rPr>
            <b/>
            <sz val="9"/>
            <rFont val="Tahoma"/>
            <family val="2"/>
          </rPr>
          <t>ACVD/GLEA: indicar el porcentaje de cada tipo de personal sobre el total de la subvención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<sst xmlns="http://schemas.openxmlformats.org/spreadsheetml/2006/main" count="159" uniqueCount="113">
  <si>
    <t>2019-000-1002007</t>
  </si>
  <si>
    <t>AVCD [10]</t>
  </si>
  <si>
    <t>A.I. Identificación [80]</t>
  </si>
  <si>
    <t>A.II. Provisión de bienes y servicios, para la protección de comunidades y personas [81]</t>
  </si>
  <si>
    <t>A.III.1. Fortalecimiento de organizaciones (entidad beneficiaria) [82]</t>
  </si>
  <si>
    <t>A.III.2. Fortalecimiento de organizaciones (socia local) [83]</t>
  </si>
  <si>
    <t>A.IV.1. Testimonio, denuncia e incidencia (local-nacional) [84]</t>
  </si>
  <si>
    <t>A.IV.2. Testimonio, denuncia e incidencia (CAE) [85]</t>
  </si>
  <si>
    <t>A.IV.3. Testimonio, denuncia e incidencia (internacional) [86]</t>
  </si>
  <si>
    <t>A.V.1. Personal local [87]</t>
  </si>
  <si>
    <t>A.V.2. Personal expatriado  [88]</t>
  </si>
  <si>
    <t>A.VI. Funcionamiento [89]</t>
  </si>
  <si>
    <t>A.VII.1. Evaluación [90]</t>
  </si>
  <si>
    <t>A.VII.2. Auditoría  [91]</t>
  </si>
  <si>
    <t>Gastos administrativos en la CAE [35]</t>
  </si>
  <si>
    <t xml:space="preserve">% </t>
  </si>
  <si>
    <t xml:space="preserve">T/C = </t>
  </si>
  <si>
    <t>A.I.</t>
  </si>
  <si>
    <t>A.II.</t>
  </si>
  <si>
    <t>A.III.</t>
  </si>
  <si>
    <t xml:space="preserve">      A.III.1. </t>
  </si>
  <si>
    <t xml:space="preserve">      A.III.2.</t>
  </si>
  <si>
    <t>A.IV.</t>
  </si>
  <si>
    <t xml:space="preserve">      A.IV.1.</t>
  </si>
  <si>
    <t xml:space="preserve">      A.IV.2</t>
  </si>
  <si>
    <t xml:space="preserve">      A.IV.3.</t>
  </si>
  <si>
    <t>A.V.</t>
  </si>
  <si>
    <t xml:space="preserve">      A.V.I. </t>
  </si>
  <si>
    <t xml:space="preserve">      A.V.2. </t>
  </si>
  <si>
    <t>A.VI.</t>
  </si>
  <si>
    <t>A.VII.</t>
  </si>
  <si>
    <t xml:space="preserve">      A.VII.1. </t>
  </si>
  <si>
    <t xml:space="preserve"> </t>
  </si>
  <si>
    <t xml:space="preserve">     A.VII.2.</t>
  </si>
  <si>
    <t>B</t>
  </si>
  <si>
    <t>ACTIVIDADES</t>
  </si>
  <si>
    <t>Nº</t>
  </si>
  <si>
    <t>%</t>
  </si>
  <si>
    <t>…</t>
  </si>
  <si>
    <t>PARTIDAK</t>
  </si>
  <si>
    <t>GLEA</t>
  </si>
  <si>
    <t>ZUZENEKO KOSTUAK</t>
  </si>
  <si>
    <t>A.I. Identifikazio gastuak</t>
  </si>
  <si>
    <t>A.II. Ondasunak eta zerbitzuak hornitzeko gastuak, erkidegoak eta pertsonak babesteko</t>
  </si>
  <si>
    <t>A.III. Erakunde humanitarioak indartzeko gastuak</t>
  </si>
  <si>
    <t xml:space="preserve">      A.III.1. Erakunde onuraduna</t>
  </si>
  <si>
    <t xml:space="preserve">      A.III.2. Tokiko erakundea</t>
  </si>
  <si>
    <t>A.IV. Lekukotza, salaketa eta eraginen gastuak</t>
  </si>
  <si>
    <t xml:space="preserve">      A.IV.1. Tokikoak eta nazionalak </t>
  </si>
  <si>
    <t xml:space="preserve">      A.IV.2. EAAn</t>
  </si>
  <si>
    <t xml:space="preserve">      A.IV.3. Nazioartekoak </t>
  </si>
  <si>
    <t>A.V. Langileen gastuak</t>
  </si>
  <si>
    <t xml:space="preserve">      A.V.I. Tokiko langileak</t>
  </si>
  <si>
    <t xml:space="preserve">      A.V.2. Atzerriratutako langileak</t>
  </si>
  <si>
    <t>A.VI. Funtzionamendu-gastuak</t>
  </si>
  <si>
    <t>A.VII. Ebaluazioaren eta kontu-auditoriaren gastuak</t>
  </si>
  <si>
    <t xml:space="preserve">      A.VII.1. Ebaluazioa</t>
  </si>
  <si>
    <t xml:space="preserve">      A.VII. 2. Kontu-auditoria </t>
  </si>
  <si>
    <t>ZUZENEKO KOSTUAK, GUZTIRA</t>
  </si>
  <si>
    <t>ZEHARKAKO KOSTUAK</t>
  </si>
  <si>
    <t>Euskal Autonomia Erkidegoko gastu administratiboak</t>
  </si>
  <si>
    <t>ZEHARKAKO KOSTUAK, GUZTIRA</t>
  </si>
  <si>
    <t>GUZTIZKOA, ORO HAR</t>
  </si>
  <si>
    <t>PRE-EH Aurrekontu betekizunak</t>
  </si>
  <si>
    <t>Irizpidea</t>
  </si>
  <si>
    <t>Gehienezko muga</t>
  </si>
  <si>
    <t>Betetze maila</t>
  </si>
  <si>
    <t>Guztizko diru laguntza</t>
  </si>
  <si>
    <t>Zeharkako kostuak</t>
  </si>
  <si>
    <t>EHE Aurrekontu betekizunak</t>
  </si>
  <si>
    <t xml:space="preserve">BANAKAKO AURREKONTUA
EKINTZA HUMANITARIOKO ESKU-HARTZEETAKO LAGUNTZAK </t>
  </si>
  <si>
    <t>Proforma 
zbk.</t>
  </si>
  <si>
    <t>UNITATEA</t>
  </si>
  <si>
    <t>BANAKAKO KOSTUA (TOKIKO MONETA)</t>
  </si>
  <si>
    <t>KOPURUA</t>
  </si>
  <si>
    <t>GUZTIRA TOKIKO MONETA</t>
  </si>
  <si>
    <t>GUZTIRA EUROTAN</t>
  </si>
  <si>
    <t>Identifikazio gastuak</t>
  </si>
  <si>
    <t>Ondasunak eta zerbitzuak hornitzeko gastuak, erkidegoak eta pertsonak babesteko</t>
  </si>
  <si>
    <t>Erakunde humanitarioak indartzeko gastuak</t>
  </si>
  <si>
    <t>Erakunde onuraduna</t>
  </si>
  <si>
    <t>Tokiko erakundea</t>
  </si>
  <si>
    <t>Lekukotza, salaketa eta eraginen gastuak</t>
  </si>
  <si>
    <t xml:space="preserve">Tokikoak eta nazionalak </t>
  </si>
  <si>
    <t>EAAn</t>
  </si>
  <si>
    <t xml:space="preserve">Nazioartekoak </t>
  </si>
  <si>
    <t xml:space="preserve"> Langileen gastuak</t>
  </si>
  <si>
    <t>Tokiko langileak</t>
  </si>
  <si>
    <t>Atzerriratutako langileak</t>
  </si>
  <si>
    <t>Ebaluazioaren eta kontu-auditoriaren gastuak</t>
  </si>
  <si>
    <t>Ebaluazioa</t>
  </si>
  <si>
    <t xml:space="preserve">Kontu-auditoria </t>
  </si>
  <si>
    <t>LERROA TXERTATU</t>
  </si>
  <si>
    <t xml:space="preserve">AURREKONTUA JARDUERAKA
EKINTZA HUMANITARIOKO ESKU-HARTZEETAKO LAGUNTZAK </t>
  </si>
  <si>
    <t>KOPUTUA</t>
  </si>
  <si>
    <t>Partidak</t>
  </si>
  <si>
    <t>Deskripzioa</t>
  </si>
  <si>
    <t>1. EMAITZA</t>
  </si>
  <si>
    <t xml:space="preserve">1.1. </t>
  </si>
  <si>
    <t>1.2.</t>
  </si>
  <si>
    <t>1.3.</t>
  </si>
  <si>
    <t>1.4.</t>
  </si>
  <si>
    <t>2. EMAITZA</t>
  </si>
  <si>
    <t>3. EMAITZA</t>
  </si>
  <si>
    <t xml:space="preserve">LANGILEEN ZERRENDA
EKINTZA HUMANITARIOKO ESKU-HARTZEETAKO LAGUNTZAK </t>
  </si>
  <si>
    <t>LANGILE MOTA/LAN POSTUA</t>
  </si>
  <si>
    <t>AEL: Ardatz estrategikoetako langileak A.II</t>
  </si>
  <si>
    <t>AEL: Ardatz estrategikoetako langileak A.III</t>
  </si>
  <si>
    <t>AEL: Ardatz estrategikoetako langileako A.IV</t>
  </si>
  <si>
    <t>BL: Bertako langileak A.V</t>
  </si>
  <si>
    <t>AL: Atzerriratutako langileak A.V</t>
  </si>
  <si>
    <r>
      <t xml:space="preserve">AURREKONTU OROKORRA EUROTAN
EKINTZA HUMANITARIOKO ESKU-HARTZEETAKO LAGUNTZAK  </t>
    </r>
    <r>
      <rPr>
        <b/>
        <sz val="11"/>
        <color indexed="10"/>
        <rFont val="Arial"/>
        <family val="2"/>
      </rPr>
      <t>2020</t>
    </r>
    <r>
      <rPr>
        <sz val="11"/>
        <color indexed="8"/>
        <rFont val="Arial"/>
        <family val="2"/>
      </rPr>
      <t xml:space="preserve">
</t>
    </r>
  </si>
  <si>
    <t>Funtzionamendu-gastuak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</si>
</sst>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* #,##0_);_(* \(#,##0\);_(* &quot;-&quot;_);_(@_)"/>
    <numFmt numFmtId="171" formatCode="_(&quot;$&quot;* #,##0_);_(&quot;$&quot;* \(#,##0\);_(&quot;$&quot;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.00\ _€"/>
  </numFmts>
  <fonts count="57">
    <font>
      <sz val="10"/>
      <name val="Arial"/>
      <family val="0"/>
    </font>
    <font>
      <sz val="10"/>
      <color indexed="8"/>
      <name val="SansSerif"/>
      <family val="0"/>
    </font>
    <font>
      <b/>
      <sz val="8"/>
      <color indexed="8"/>
      <name val="SansSerif"/>
      <family val="0"/>
    </font>
    <font>
      <sz val="8"/>
      <color indexed="8"/>
      <name val="SansSerif"/>
      <family val="0"/>
    </font>
    <font>
      <b/>
      <sz val="11"/>
      <color indexed="10"/>
      <name val="Arial"/>
      <family val="2"/>
    </font>
    <font>
      <sz val="11"/>
      <color indexed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0"/>
      <color indexed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b/>
      <i/>
      <sz val="10"/>
      <name val="Arial"/>
      <family val="2"/>
    </font>
    <font>
      <sz val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0"/>
      <color indexed="9"/>
      <name val="Arial"/>
      <family val="2"/>
    </font>
    <font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sz val="11"/>
      <color theme="1"/>
      <name val="Arial"/>
      <family val="2"/>
    </font>
    <font>
      <b/>
      <sz val="10"/>
      <color theme="0"/>
      <name val="Arial"/>
      <family val="2"/>
    </font>
    <font>
      <sz val="12"/>
      <color theme="0"/>
      <name val="Arial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8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double"/>
      <top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>
        <color indexed="63"/>
      </right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medium"/>
      <right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medium"/>
      <bottom style="medium"/>
    </border>
    <border>
      <left style="double"/>
      <right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double"/>
      <top style="thin"/>
      <bottom style="double"/>
    </border>
    <border>
      <left/>
      <right/>
      <top/>
      <bottom style="double"/>
    </border>
    <border>
      <left style="thin"/>
      <right style="thin"/>
      <top style="thin"/>
      <bottom style="double"/>
    </border>
    <border>
      <left style="double"/>
      <right>
        <color indexed="63"/>
      </right>
      <top style="double"/>
      <bottom style="thin"/>
    </border>
    <border>
      <left style="thin"/>
      <right style="double"/>
      <top style="double"/>
      <bottom/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 style="double"/>
    </border>
    <border>
      <left style="double"/>
      <right>
        <color indexed="63"/>
      </right>
      <top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/>
    </border>
    <border>
      <left style="double"/>
      <right>
        <color indexed="63"/>
      </right>
      <top style="thin"/>
      <bottom>
        <color indexed="63"/>
      </bottom>
    </border>
    <border>
      <left style="double"/>
      <right style="thin"/>
      <top style="thin"/>
      <bottom style="dotted"/>
    </border>
    <border>
      <left style="double"/>
      <right style="thin"/>
      <top/>
      <bottom style="thin"/>
    </border>
    <border>
      <left style="double"/>
      <right style="thin"/>
      <top>
        <color indexed="63"/>
      </top>
      <bottom style="dotted"/>
    </border>
    <border>
      <left style="double"/>
      <right style="thin"/>
      <top/>
      <bottom/>
    </border>
    <border>
      <left style="double"/>
      <right style="thin"/>
      <top style="dotted"/>
      <bottom style="thin"/>
    </border>
    <border>
      <left style="thin"/>
      <right style="thin"/>
      <top style="medium"/>
      <bottom style="medium"/>
    </border>
    <border>
      <left/>
      <right style="double"/>
      <top style="thin"/>
      <bottom style="thin"/>
    </border>
    <border>
      <left/>
      <right style="double"/>
      <top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 style="thin"/>
      <bottom style="dotted"/>
    </border>
    <border>
      <left>
        <color indexed="63"/>
      </left>
      <right style="double"/>
      <top style="dotted"/>
      <bottom style="thin"/>
    </border>
    <border>
      <left>
        <color indexed="63"/>
      </left>
      <right style="double"/>
      <top style="dotted"/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thin"/>
    </border>
    <border>
      <left style="thin"/>
      <right style="double"/>
      <top style="dotted"/>
      <bottom style="thin"/>
    </border>
    <border>
      <left>
        <color indexed="63"/>
      </left>
      <right style="double"/>
      <top style="thin"/>
      <bottom style="double"/>
    </border>
    <border>
      <left style="thin"/>
      <right style="thin"/>
      <top style="dotted"/>
      <bottom style="thin"/>
    </border>
    <border>
      <left/>
      <right/>
      <top style="medium"/>
      <bottom style="medium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 style="double"/>
      <right/>
      <top/>
      <bottom style="thin"/>
    </border>
    <border>
      <left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 style="double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/>
      <right/>
      <top style="double"/>
      <bottom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0" borderId="1" applyNumberFormat="0" applyFill="0" applyAlignment="0" applyProtection="0"/>
    <xf numFmtId="0" fontId="37" fillId="21" borderId="0" applyNumberFormat="0" applyBorder="0" applyAlignment="0" applyProtection="0"/>
    <xf numFmtId="0" fontId="39" fillId="0" borderId="2" applyNumberFormat="0" applyFill="0" applyAlignment="0" applyProtection="0"/>
    <xf numFmtId="0" fontId="37" fillId="22" borderId="0" applyNumberFormat="0" applyBorder="0" applyAlignment="0" applyProtection="0"/>
    <xf numFmtId="0" fontId="40" fillId="0" borderId="3" applyNumberFormat="0" applyFill="0" applyAlignment="0" applyProtection="0"/>
    <xf numFmtId="0" fontId="37" fillId="23" borderId="0" applyNumberFormat="0" applyBorder="0" applyAlignment="0" applyProtection="0"/>
    <xf numFmtId="0" fontId="40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4" applyNumberFormat="0" applyAlignment="0" applyProtection="0"/>
    <xf numFmtId="9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27" borderId="0" applyNumberFormat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28" borderId="8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11" fillId="0" borderId="0">
      <alignment/>
      <protection/>
    </xf>
    <xf numFmtId="0" fontId="0" fillId="30" borderId="9" applyNumberFormat="0" applyFont="0" applyAlignment="0" applyProtection="0"/>
    <xf numFmtId="0" fontId="49" fillId="0" borderId="0" applyNumberFormat="0" applyFill="0" applyBorder="0" applyAlignment="0" applyProtection="0"/>
    <xf numFmtId="0" fontId="50" fillId="31" borderId="0" applyNumberFormat="0" applyBorder="0" applyAlignment="0" applyProtection="0"/>
    <xf numFmtId="0" fontId="51" fillId="32" borderId="8" applyNumberFormat="0" applyAlignment="0" applyProtection="0"/>
    <xf numFmtId="0" fontId="52" fillId="0" borderId="0" applyNumberFormat="0" applyFill="0" applyBorder="0" applyAlignment="0" applyProtection="0"/>
  </cellStyleXfs>
  <cellXfs count="228">
    <xf numFmtId="0" fontId="0" fillId="0" borderId="0" xfId="0" applyAlignment="1">
      <alignment/>
    </xf>
    <xf numFmtId="0" fontId="1" fillId="33" borderId="0" xfId="0" applyFont="1" applyFill="1" applyBorder="1" applyAlignment="1" applyProtection="1">
      <alignment horizontal="left" vertical="top" wrapText="1"/>
      <protection/>
    </xf>
    <xf numFmtId="0" fontId="2" fillId="34" borderId="10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left" vertical="center" wrapText="1"/>
      <protection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0" fillId="0" borderId="11" xfId="0" applyBorder="1" applyAlignment="1">
      <alignment/>
    </xf>
    <xf numFmtId="0" fontId="45" fillId="0" borderId="0" xfId="0" applyFont="1" applyBorder="1" applyAlignment="1">
      <alignment/>
    </xf>
    <xf numFmtId="0" fontId="45" fillId="0" borderId="0" xfId="0" applyFont="1" applyAlignment="1">
      <alignment/>
    </xf>
    <xf numFmtId="0" fontId="8" fillId="34" borderId="12" xfId="0" applyFont="1" applyFill="1" applyBorder="1" applyAlignment="1">
      <alignment horizontal="center" wrapText="1"/>
    </xf>
    <xf numFmtId="0" fontId="8" fillId="34" borderId="13" xfId="0" applyFont="1" applyFill="1" applyBorder="1" applyAlignment="1">
      <alignment vertical="top" wrapText="1"/>
    </xf>
    <xf numFmtId="0" fontId="53" fillId="0" borderId="14" xfId="0" applyFont="1" applyFill="1" applyBorder="1" applyAlignment="1">
      <alignment horizontal="center" wrapText="1"/>
    </xf>
    <xf numFmtId="4" fontId="53" fillId="0" borderId="15" xfId="0" applyNumberFormat="1" applyFont="1" applyFill="1" applyBorder="1" applyAlignment="1">
      <alignment horizontal="center" wrapText="1"/>
    </xf>
    <xf numFmtId="0" fontId="53" fillId="0" borderId="16" xfId="0" applyFont="1" applyFill="1" applyBorder="1" applyAlignment="1">
      <alignment horizontal="center" wrapText="1"/>
    </xf>
    <xf numFmtId="0" fontId="53" fillId="0" borderId="17" xfId="0" applyFont="1" applyFill="1" applyBorder="1" applyAlignment="1">
      <alignment horizontal="center" wrapText="1"/>
    </xf>
    <xf numFmtId="4" fontId="53" fillId="0" borderId="18" xfId="0" applyNumberFormat="1" applyFont="1" applyFill="1" applyBorder="1" applyAlignment="1">
      <alignment horizontal="center" wrapText="1"/>
    </xf>
    <xf numFmtId="0" fontId="53" fillId="0" borderId="19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" fontId="53" fillId="0" borderId="19" xfId="0" applyNumberFormat="1" applyFont="1" applyFill="1" applyBorder="1" applyAlignment="1">
      <alignment horizontal="center" wrapText="1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0" fillId="35" borderId="20" xfId="0" applyFont="1" applyFill="1" applyBorder="1" applyAlignment="1" applyProtection="1">
      <alignment/>
      <protection/>
    </xf>
    <xf numFmtId="0" fontId="6" fillId="34" borderId="21" xfId="0" applyFont="1" applyFill="1" applyBorder="1" applyAlignment="1" applyProtection="1">
      <alignment horizontal="left" vertical="center" indent="1"/>
      <protection/>
    </xf>
    <xf numFmtId="4" fontId="6" fillId="34" borderId="22" xfId="56" applyNumberFormat="1" applyFont="1" applyFill="1" applyBorder="1" applyAlignment="1" applyProtection="1">
      <alignment horizontal="right" vertical="center" wrapText="1"/>
      <protection/>
    </xf>
    <xf numFmtId="0" fontId="12" fillId="36" borderId="23" xfId="56" applyFont="1" applyFill="1" applyBorder="1" applyAlignment="1">
      <alignment horizontal="center"/>
      <protection/>
    </xf>
    <xf numFmtId="174" fontId="6" fillId="34" borderId="22" xfId="56" applyNumberFormat="1" applyFont="1" applyFill="1" applyBorder="1" applyAlignment="1" applyProtection="1">
      <alignment horizontal="right" vertical="center" wrapText="1"/>
      <protection/>
    </xf>
    <xf numFmtId="0" fontId="12" fillId="0" borderId="0" xfId="56" applyFont="1" applyFill="1" applyBorder="1" applyAlignment="1">
      <alignment horizontal="center"/>
      <protection/>
    </xf>
    <xf numFmtId="0" fontId="13" fillId="37" borderId="24" xfId="0" applyFont="1" applyFill="1" applyBorder="1" applyAlignment="1" applyProtection="1">
      <alignment vertical="center"/>
      <protection/>
    </xf>
    <xf numFmtId="0" fontId="13" fillId="37" borderId="25" xfId="0" applyFont="1" applyFill="1" applyBorder="1" applyAlignment="1">
      <alignment wrapText="1"/>
    </xf>
    <xf numFmtId="0" fontId="13" fillId="37" borderId="26" xfId="0" applyFont="1" applyFill="1" applyBorder="1" applyAlignment="1">
      <alignment wrapText="1"/>
    </xf>
    <xf numFmtId="0" fontId="13" fillId="37" borderId="21" xfId="0" applyFont="1" applyFill="1" applyBorder="1" applyAlignment="1">
      <alignment wrapText="1"/>
    </xf>
    <xf numFmtId="174" fontId="7" fillId="37" borderId="27" xfId="0" applyNumberFormat="1" applyFont="1" applyFill="1" applyBorder="1" applyAlignment="1">
      <alignment horizontal="center" wrapText="1"/>
    </xf>
    <xf numFmtId="174" fontId="13" fillId="37" borderId="22" xfId="56" applyNumberFormat="1" applyFont="1" applyFill="1" applyBorder="1" applyAlignment="1" applyProtection="1">
      <alignment horizontal="center" vertical="center" wrapText="1"/>
      <protection/>
    </xf>
    <xf numFmtId="0" fontId="12" fillId="36" borderId="20" xfId="56" applyFont="1" applyFill="1" applyBorder="1" applyAlignment="1">
      <alignment horizont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8" xfId="0" applyFont="1" applyFill="1" applyBorder="1" applyAlignment="1">
      <alignment wrapText="1"/>
    </xf>
    <xf numFmtId="0" fontId="6" fillId="0" borderId="29" xfId="0" applyFont="1" applyFill="1" applyBorder="1" applyAlignment="1">
      <alignment horizontal="center" wrapText="1"/>
    </xf>
    <xf numFmtId="0" fontId="6" fillId="0" borderId="28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13" fillId="37" borderId="30" xfId="0" applyFont="1" applyFill="1" applyBorder="1" applyAlignment="1" applyProtection="1">
      <alignment vertical="center"/>
      <protection/>
    </xf>
    <xf numFmtId="0" fontId="13" fillId="37" borderId="31" xfId="0" applyFont="1" applyFill="1" applyBorder="1" applyAlignment="1">
      <alignment wrapText="1"/>
    </xf>
    <xf numFmtId="0" fontId="6" fillId="0" borderId="21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>
      <alignment wrapText="1"/>
    </xf>
    <xf numFmtId="0" fontId="13" fillId="37" borderId="21" xfId="0" applyFont="1" applyFill="1" applyBorder="1" applyAlignment="1" applyProtection="1">
      <alignment horizontal="center" vertical="center"/>
      <protection/>
    </xf>
    <xf numFmtId="0" fontId="13" fillId="37" borderId="25" xfId="56" applyFont="1" applyFill="1" applyBorder="1" applyAlignment="1" applyProtection="1">
      <alignment vertical="center" wrapText="1"/>
      <protection/>
    </xf>
    <xf numFmtId="0" fontId="13" fillId="37" borderId="26" xfId="56" applyFont="1" applyFill="1" applyBorder="1" applyAlignment="1" applyProtection="1">
      <alignment vertical="center" wrapText="1"/>
      <protection/>
    </xf>
    <xf numFmtId="0" fontId="13" fillId="37" borderId="21" xfId="56" applyFont="1" applyFill="1" applyBorder="1" applyAlignment="1" applyProtection="1">
      <alignment vertical="center" wrapText="1"/>
      <protection/>
    </xf>
    <xf numFmtId="174" fontId="7" fillId="37" borderId="32" xfId="56" applyNumberFormat="1" applyFont="1" applyFill="1" applyBorder="1" applyAlignment="1" applyProtection="1">
      <alignment horizontal="center" vertical="center" wrapText="1"/>
      <protection/>
    </xf>
    <xf numFmtId="0" fontId="7" fillId="0" borderId="21" xfId="0" applyFont="1" applyFill="1" applyBorder="1" applyAlignment="1" applyProtection="1">
      <alignment horizontal="center" vertical="center"/>
      <protection/>
    </xf>
    <xf numFmtId="0" fontId="7" fillId="0" borderId="32" xfId="56" applyFont="1" applyFill="1" applyBorder="1" applyAlignment="1" applyProtection="1">
      <alignment horizontal="left" vertical="center" wrapText="1"/>
      <protection/>
    </xf>
    <xf numFmtId="0" fontId="13" fillId="37" borderId="32" xfId="56" applyFont="1" applyFill="1" applyBorder="1" applyAlignment="1" applyProtection="1">
      <alignment horizontal="left" vertical="center" wrapText="1"/>
      <protection/>
    </xf>
    <xf numFmtId="174" fontId="7" fillId="37" borderId="22" xfId="56" applyNumberFormat="1" applyFont="1" applyFill="1" applyBorder="1" applyAlignment="1" applyProtection="1">
      <alignment horizontal="center" vertical="center" wrapText="1"/>
      <protection/>
    </xf>
    <xf numFmtId="174" fontId="54" fillId="38" borderId="22" xfId="56" applyNumberFormat="1" applyFont="1" applyFill="1" applyBorder="1" applyAlignment="1" applyProtection="1">
      <alignment horizontal="right" vertical="center" wrapText="1"/>
      <protection/>
    </xf>
    <xf numFmtId="4" fontId="54" fillId="38" borderId="22" xfId="56" applyNumberFormat="1" applyFont="1" applyFill="1" applyBorder="1" applyAlignment="1" applyProtection="1">
      <alignment horizontal="right" vertical="center" wrapText="1"/>
      <protection/>
    </xf>
    <xf numFmtId="4" fontId="54" fillId="38" borderId="33" xfId="56" applyNumberFormat="1" applyFont="1" applyFill="1" applyBorder="1" applyAlignment="1" applyProtection="1">
      <alignment horizontal="right" vertical="center"/>
      <protection/>
    </xf>
    <xf numFmtId="0" fontId="0" fillId="0" borderId="34" xfId="0" applyFill="1" applyBorder="1" applyAlignment="1" applyProtection="1">
      <alignment/>
      <protection/>
    </xf>
    <xf numFmtId="0" fontId="6" fillId="39" borderId="30" xfId="0" applyFont="1" applyFill="1" applyBorder="1" applyAlignment="1" applyProtection="1">
      <alignment vertical="center"/>
      <protection/>
    </xf>
    <xf numFmtId="0" fontId="6" fillId="39" borderId="32" xfId="56" applyFont="1" applyFill="1" applyBorder="1" applyAlignment="1" applyProtection="1">
      <alignment vertical="center" wrapText="1"/>
      <protection/>
    </xf>
    <xf numFmtId="0" fontId="6" fillId="39" borderId="26" xfId="56" applyFont="1" applyFill="1" applyBorder="1" applyAlignment="1" applyProtection="1">
      <alignment vertical="center" wrapText="1"/>
      <protection/>
    </xf>
    <xf numFmtId="0" fontId="6" fillId="39" borderId="21" xfId="56" applyFont="1" applyFill="1" applyBorder="1" applyAlignment="1" applyProtection="1">
      <alignment vertical="center" wrapText="1"/>
      <protection/>
    </xf>
    <xf numFmtId="0" fontId="6" fillId="39" borderId="29" xfId="56" applyFont="1" applyFill="1" applyBorder="1" applyAlignment="1" applyProtection="1">
      <alignment horizontal="left" vertical="center"/>
      <protection/>
    </xf>
    <xf numFmtId="4" fontId="54" fillId="38" borderId="32" xfId="56" applyNumberFormat="1" applyFont="1" applyFill="1" applyBorder="1" applyAlignment="1" applyProtection="1">
      <alignment vertical="center"/>
      <protection/>
    </xf>
    <xf numFmtId="4" fontId="6" fillId="39" borderId="28" xfId="56" applyNumberFormat="1" applyFont="1" applyFill="1" applyBorder="1" applyAlignment="1" applyProtection="1">
      <alignment horizontal="right" vertical="center" wrapText="1"/>
      <protection/>
    </xf>
    <xf numFmtId="4" fontId="6" fillId="39" borderId="32" xfId="56" applyNumberFormat="1" applyFont="1" applyFill="1" applyBorder="1" applyAlignment="1" applyProtection="1">
      <alignment horizontal="right" vertical="center" wrapText="1"/>
      <protection/>
    </xf>
    <xf numFmtId="0" fontId="54" fillId="38" borderId="26" xfId="56" applyFont="1" applyFill="1" applyBorder="1" applyAlignment="1" applyProtection="1">
      <alignment vertical="center"/>
      <protection/>
    </xf>
    <xf numFmtId="4" fontId="54" fillId="38" borderId="35" xfId="56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 applyProtection="1">
      <alignment/>
      <protection/>
    </xf>
    <xf numFmtId="4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21" xfId="0" applyFont="1" applyFill="1" applyBorder="1" applyAlignment="1" applyProtection="1">
      <alignment horizontal="left" vertical="center" indent="1"/>
      <protection/>
    </xf>
    <xf numFmtId="0" fontId="0" fillId="0" borderId="32" xfId="56" applyFont="1" applyFill="1" applyBorder="1" applyAlignment="1" applyProtection="1">
      <alignment horizontal="left" vertical="center" wrapText="1"/>
      <protection/>
    </xf>
    <xf numFmtId="0" fontId="0" fillId="0" borderId="32" xfId="56" applyFont="1" applyFill="1" applyBorder="1" applyAlignment="1" applyProtection="1">
      <alignment horizontal="center" vertical="center" wrapText="1"/>
      <protection/>
    </xf>
    <xf numFmtId="174" fontId="0" fillId="0" borderId="32" xfId="56" applyNumberFormat="1" applyFont="1" applyFill="1" applyBorder="1" applyAlignment="1" applyProtection="1">
      <alignment horizontal="center" vertical="center" wrapText="1"/>
      <protection/>
    </xf>
    <xf numFmtId="174" fontId="0" fillId="0" borderId="22" xfId="56" applyNumberFormat="1" applyFont="1" applyFill="1" applyBorder="1" applyAlignment="1" applyProtection="1">
      <alignment horizontal="center" vertical="center" wrapText="1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4" fontId="0" fillId="0" borderId="22" xfId="56" applyNumberFormat="1" applyFont="1" applyFill="1" applyBorder="1" applyAlignment="1" applyProtection="1">
      <alignment horizontal="right" vertical="center" wrapText="1"/>
      <protection/>
    </xf>
    <xf numFmtId="0" fontId="0" fillId="0" borderId="24" xfId="56" applyFont="1" applyFill="1" applyBorder="1" applyAlignment="1" applyProtection="1">
      <alignment horizontal="left" vertical="center" wrapText="1"/>
      <protection/>
    </xf>
    <xf numFmtId="0" fontId="0" fillId="0" borderId="25" xfId="56" applyFont="1" applyFill="1" applyBorder="1" applyAlignment="1" applyProtection="1">
      <alignment horizontal="left" vertical="center" wrapText="1"/>
      <protection/>
    </xf>
    <xf numFmtId="0" fontId="0" fillId="0" borderId="32" xfId="56" applyFont="1" applyFill="1" applyBorder="1" applyAlignment="1" applyProtection="1">
      <alignment vertical="center" wrapText="1"/>
      <protection/>
    </xf>
    <xf numFmtId="174" fontId="0" fillId="0" borderId="32" xfId="56" applyNumberFormat="1" applyFont="1" applyFill="1" applyBorder="1" applyAlignment="1" applyProtection="1">
      <alignment vertical="center" wrapText="1"/>
      <protection/>
    </xf>
    <xf numFmtId="4" fontId="0" fillId="0" borderId="32" xfId="56" applyNumberFormat="1" applyFont="1" applyFill="1" applyBorder="1" applyAlignment="1" applyProtection="1">
      <alignment horizontal="right" vertical="center" wrapText="1"/>
      <protection/>
    </xf>
    <xf numFmtId="0" fontId="0" fillId="0" borderId="30" xfId="0" applyFont="1" applyFill="1" applyBorder="1" applyAlignment="1" applyProtection="1">
      <alignment horizontal="left" vertical="center" indent="1"/>
      <protection/>
    </xf>
    <xf numFmtId="174" fontId="0" fillId="0" borderId="32" xfId="56" applyNumberFormat="1" applyFont="1" applyFill="1" applyBorder="1" applyAlignment="1" applyProtection="1">
      <alignment horizontal="right" vertical="center" wrapText="1"/>
      <protection/>
    </xf>
    <xf numFmtId="4" fontId="0" fillId="0" borderId="28" xfId="56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0" fillId="0" borderId="0" xfId="0" applyAlignment="1" applyProtection="1">
      <alignment horizontal="center"/>
      <protection/>
    </xf>
    <xf numFmtId="0" fontId="54" fillId="38" borderId="36" xfId="56" applyFont="1" applyFill="1" applyBorder="1" applyAlignment="1" applyProtection="1">
      <alignment horizontal="center" vertical="center"/>
      <protection/>
    </xf>
    <xf numFmtId="0" fontId="54" fillId="38" borderId="37" xfId="56" applyFont="1" applyFill="1" applyBorder="1" applyAlignment="1" applyProtection="1">
      <alignment horizontal="center" vertical="center"/>
      <protection/>
    </xf>
    <xf numFmtId="0" fontId="0" fillId="0" borderId="11" xfId="0" applyFill="1" applyBorder="1" applyAlignment="1">
      <alignment/>
    </xf>
    <xf numFmtId="4" fontId="6" fillId="39" borderId="38" xfId="56" applyNumberFormat="1" applyFont="1" applyFill="1" applyBorder="1" applyAlignment="1" applyProtection="1">
      <alignment horizontal="right" vertical="center" wrapText="1"/>
      <protection/>
    </xf>
    <xf numFmtId="0" fontId="6" fillId="39" borderId="22" xfId="56" applyFont="1" applyFill="1" applyBorder="1" applyAlignment="1" applyProtection="1">
      <alignment vertical="center" wrapText="1"/>
      <protection/>
    </xf>
    <xf numFmtId="0" fontId="0" fillId="0" borderId="30" xfId="56" applyFont="1" applyFill="1" applyBorder="1" applyAlignment="1" applyProtection="1">
      <alignment horizontal="center" vertical="center" wrapText="1"/>
      <protection/>
    </xf>
    <xf numFmtId="0" fontId="0" fillId="0" borderId="21" xfId="56" applyFont="1" applyFill="1" applyBorder="1" applyAlignment="1" applyProtection="1">
      <alignment horizontal="center" vertical="center" wrapText="1"/>
      <protection/>
    </xf>
    <xf numFmtId="0" fontId="0" fillId="0" borderId="22" xfId="56" applyFont="1" applyFill="1" applyBorder="1" applyAlignment="1" applyProtection="1">
      <alignment vertical="center" wrapText="1"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0" fontId="0" fillId="0" borderId="22" xfId="56" applyFont="1" applyFill="1" applyBorder="1" applyAlignment="1" applyProtection="1">
      <alignment horizontal="left" vertical="center" wrapText="1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39" borderId="22" xfId="56" applyFont="1" applyFill="1" applyBorder="1" applyAlignment="1" applyProtection="1">
      <alignment horizontal="left" vertical="center" wrapText="1"/>
      <protection/>
    </xf>
    <xf numFmtId="0" fontId="0" fillId="0" borderId="39" xfId="0" applyFont="1" applyFill="1" applyBorder="1" applyAlignment="1" applyProtection="1">
      <alignment horizontal="center" vertical="center"/>
      <protection/>
    </xf>
    <xf numFmtId="0" fontId="0" fillId="0" borderId="40" xfId="56" applyFont="1" applyFill="1" applyBorder="1" applyAlignment="1" applyProtection="1">
      <alignment horizontal="left" vertical="center" wrapText="1"/>
      <protection/>
    </xf>
    <xf numFmtId="0" fontId="0" fillId="0" borderId="41" xfId="56" applyFont="1" applyFill="1" applyBorder="1" applyAlignment="1" applyProtection="1">
      <alignment horizontal="left" vertical="center" wrapText="1"/>
      <protection/>
    </xf>
    <xf numFmtId="0" fontId="0" fillId="39" borderId="41" xfId="56" applyFont="1" applyFill="1" applyBorder="1" applyAlignment="1" applyProtection="1">
      <alignment horizontal="left" vertical="center" wrapText="1"/>
      <protection/>
    </xf>
    <xf numFmtId="0" fontId="6" fillId="0" borderId="26" xfId="56" applyFont="1" applyFill="1" applyBorder="1" applyAlignment="1" applyProtection="1">
      <alignment horizontal="center" vertical="center" wrapText="1"/>
      <protection/>
    </xf>
    <xf numFmtId="0" fontId="6" fillId="0" borderId="42" xfId="56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>
      <alignment/>
    </xf>
    <xf numFmtId="0" fontId="54" fillId="38" borderId="43" xfId="56" applyFont="1" applyFill="1" applyBorder="1" applyAlignment="1" applyProtection="1">
      <alignment horizontal="center" vertical="center" wrapText="1"/>
      <protection/>
    </xf>
    <xf numFmtId="0" fontId="54" fillId="0" borderId="44" xfId="56" applyFont="1" applyFill="1" applyBorder="1" applyAlignment="1" applyProtection="1">
      <alignment vertical="center" wrapText="1"/>
      <protection/>
    </xf>
    <xf numFmtId="0" fontId="54" fillId="0" borderId="0" xfId="56" applyFont="1" applyFill="1" applyBorder="1" applyAlignment="1" applyProtection="1">
      <alignment vertical="center" wrapText="1"/>
      <protection/>
    </xf>
    <xf numFmtId="4" fontId="54" fillId="38" borderId="42" xfId="56" applyNumberFormat="1" applyFont="1" applyFill="1" applyBorder="1" applyAlignment="1" applyProtection="1">
      <alignment vertical="center" wrapText="1"/>
      <protection/>
    </xf>
    <xf numFmtId="0" fontId="54" fillId="38" borderId="33" xfId="56" applyFont="1" applyFill="1" applyBorder="1" applyAlignment="1" applyProtection="1">
      <alignment vertical="center" wrapText="1"/>
      <protection/>
    </xf>
    <xf numFmtId="0" fontId="0" fillId="0" borderId="44" xfId="0" applyBorder="1" applyAlignment="1">
      <alignment/>
    </xf>
    <xf numFmtId="0" fontId="54" fillId="38" borderId="45" xfId="56" applyFont="1" applyFill="1" applyBorder="1" applyAlignment="1" applyProtection="1">
      <alignment horizontal="center" vertical="center" wrapText="1"/>
      <protection/>
    </xf>
    <xf numFmtId="0" fontId="6" fillId="39" borderId="46" xfId="0" applyFont="1" applyFill="1" applyBorder="1" applyAlignment="1">
      <alignment wrapText="1"/>
    </xf>
    <xf numFmtId="0" fontId="6" fillId="37" borderId="30" xfId="0" applyFont="1" applyFill="1" applyBorder="1" applyAlignment="1">
      <alignment wrapText="1"/>
    </xf>
    <xf numFmtId="0" fontId="7" fillId="0" borderId="47" xfId="0" applyFont="1" applyFill="1" applyBorder="1" applyAlignment="1">
      <alignment wrapText="1"/>
    </xf>
    <xf numFmtId="0" fontId="7" fillId="0" borderId="48" xfId="0" applyFont="1" applyFill="1" applyBorder="1" applyAlignment="1">
      <alignment wrapText="1"/>
    </xf>
    <xf numFmtId="0" fontId="7" fillId="0" borderId="49" xfId="0" applyFont="1" applyFill="1" applyBorder="1" applyAlignment="1">
      <alignment wrapText="1"/>
    </xf>
    <xf numFmtId="0" fontId="7" fillId="0" borderId="50" xfId="0" applyFont="1" applyFill="1" applyBorder="1" applyAlignment="1">
      <alignment wrapText="1"/>
    </xf>
    <xf numFmtId="0" fontId="7" fillId="0" borderId="51" xfId="0" applyFont="1" applyFill="1" applyBorder="1" applyAlignment="1">
      <alignment wrapText="1"/>
    </xf>
    <xf numFmtId="0" fontId="6" fillId="38" borderId="30" xfId="0" applyFont="1" applyFill="1" applyBorder="1" applyAlignment="1">
      <alignment wrapText="1"/>
    </xf>
    <xf numFmtId="0" fontId="6" fillId="39" borderId="24" xfId="0" applyFont="1" applyFill="1" applyBorder="1" applyAlignment="1">
      <alignment wrapText="1"/>
    </xf>
    <xf numFmtId="0" fontId="0" fillId="0" borderId="24" xfId="0" applyFont="1" applyFill="1" applyBorder="1" applyAlignment="1">
      <alignment wrapText="1"/>
    </xf>
    <xf numFmtId="0" fontId="6" fillId="38" borderId="24" xfId="0" applyFont="1" applyFill="1" applyBorder="1" applyAlignment="1">
      <alignment wrapText="1"/>
    </xf>
    <xf numFmtId="0" fontId="6" fillId="38" borderId="43" xfId="0" applyFont="1" applyFill="1" applyBorder="1" applyAlignment="1">
      <alignment wrapText="1"/>
    </xf>
    <xf numFmtId="0" fontId="8" fillId="34" borderId="52" xfId="0" applyFont="1" applyFill="1" applyBorder="1" applyAlignment="1">
      <alignment wrapText="1"/>
    </xf>
    <xf numFmtId="0" fontId="12" fillId="0" borderId="11" xfId="56" applyFont="1" applyFill="1" applyBorder="1" applyAlignment="1">
      <alignment horizontal="center"/>
      <protection/>
    </xf>
    <xf numFmtId="10" fontId="6" fillId="34" borderId="22" xfId="56" applyNumberFormat="1" applyFont="1" applyFill="1" applyBorder="1" applyAlignment="1" applyProtection="1">
      <alignment horizontal="right" vertical="center" wrapText="1"/>
      <protection/>
    </xf>
    <xf numFmtId="10" fontId="6" fillId="34" borderId="11" xfId="0" applyNumberFormat="1" applyFont="1" applyFill="1" applyBorder="1" applyAlignment="1">
      <alignment horizontal="right" wrapText="1"/>
    </xf>
    <xf numFmtId="4" fontId="0" fillId="39" borderId="0" xfId="0" applyNumberFormat="1" applyFont="1" applyFill="1" applyBorder="1" applyAlignment="1">
      <alignment horizontal="justify" vertical="top" wrapText="1"/>
    </xf>
    <xf numFmtId="10" fontId="0" fillId="39" borderId="53" xfId="0" applyNumberFormat="1" applyFont="1" applyFill="1" applyBorder="1" applyAlignment="1">
      <alignment horizontal="center" wrapText="1"/>
    </xf>
    <xf numFmtId="0" fontId="6" fillId="39" borderId="26" xfId="0" applyFont="1" applyFill="1" applyBorder="1" applyAlignment="1">
      <alignment wrapText="1"/>
    </xf>
    <xf numFmtId="0" fontId="6" fillId="39" borderId="53" xfId="0" applyFont="1" applyFill="1" applyBorder="1" applyAlignment="1">
      <alignment wrapText="1"/>
    </xf>
    <xf numFmtId="10" fontId="6" fillId="37" borderId="54" xfId="0" applyNumberFormat="1" applyFont="1" applyFill="1" applyBorder="1" applyAlignment="1">
      <alignment horizontal="right" wrapText="1"/>
    </xf>
    <xf numFmtId="10" fontId="6" fillId="37" borderId="55" xfId="0" applyNumberFormat="1" applyFont="1" applyFill="1" applyBorder="1" applyAlignment="1">
      <alignment horizontal="right" wrapText="1"/>
    </xf>
    <xf numFmtId="10" fontId="0" fillId="0" borderId="56" xfId="0" applyNumberFormat="1" applyFont="1" applyBorder="1" applyAlignment="1">
      <alignment horizontal="center" wrapText="1"/>
    </xf>
    <xf numFmtId="10" fontId="0" fillId="0" borderId="57" xfId="0" applyNumberFormat="1" applyFont="1" applyBorder="1" applyAlignment="1">
      <alignment horizontal="center" wrapText="1"/>
    </xf>
    <xf numFmtId="10" fontId="6" fillId="37" borderId="53" xfId="0" applyNumberFormat="1" applyFont="1" applyFill="1" applyBorder="1" applyAlignment="1">
      <alignment horizontal="right" wrapText="1"/>
    </xf>
    <xf numFmtId="10" fontId="0" fillId="0" borderId="11" xfId="0" applyNumberFormat="1" applyFont="1" applyBorder="1" applyAlignment="1">
      <alignment horizontal="center" wrapText="1"/>
    </xf>
    <xf numFmtId="10" fontId="0" fillId="0" borderId="58" xfId="0" applyNumberFormat="1" applyFont="1" applyBorder="1" applyAlignment="1">
      <alignment horizontal="center" wrapText="1"/>
    </xf>
    <xf numFmtId="4" fontId="6" fillId="37" borderId="32" xfId="0" applyNumberFormat="1" applyFont="1" applyFill="1" applyBorder="1" applyAlignment="1">
      <alignment horizontal="right" wrapText="1"/>
    </xf>
    <xf numFmtId="4" fontId="7" fillId="0" borderId="59" xfId="0" applyNumberFormat="1" applyFont="1" applyBorder="1" applyAlignment="1">
      <alignment horizontal="center" wrapText="1"/>
    </xf>
    <xf numFmtId="4" fontId="7" fillId="0" borderId="28" xfId="0" applyNumberFormat="1" applyFont="1" applyBorder="1" applyAlignment="1">
      <alignment horizontal="center" wrapText="1"/>
    </xf>
    <xf numFmtId="4" fontId="7" fillId="0" borderId="60" xfId="0" applyNumberFormat="1" applyFont="1" applyBorder="1" applyAlignment="1">
      <alignment horizontal="center" wrapText="1"/>
    </xf>
    <xf numFmtId="4" fontId="7" fillId="0" borderId="61" xfId="0" applyNumberFormat="1" applyFont="1" applyBorder="1" applyAlignment="1">
      <alignment horizontal="center" wrapText="1"/>
    </xf>
    <xf numFmtId="4" fontId="7" fillId="0" borderId="62" xfId="0" applyNumberFormat="1" applyFont="1" applyBorder="1" applyAlignment="1">
      <alignment horizontal="center" wrapText="1"/>
    </xf>
    <xf numFmtId="10" fontId="0" fillId="0" borderId="63" xfId="0" applyNumberFormat="1" applyFont="1" applyBorder="1" applyAlignment="1">
      <alignment horizontal="center" wrapText="1"/>
    </xf>
    <xf numFmtId="10" fontId="6" fillId="0" borderId="11" xfId="0" applyNumberFormat="1" applyFont="1" applyBorder="1" applyAlignment="1">
      <alignment horizontal="right" wrapText="1"/>
    </xf>
    <xf numFmtId="10" fontId="6" fillId="0" borderId="57" xfId="0" applyNumberFormat="1" applyFont="1" applyBorder="1" applyAlignment="1">
      <alignment horizontal="right" wrapText="1"/>
    </xf>
    <xf numFmtId="10" fontId="0" fillId="0" borderId="54" xfId="0" applyNumberFormat="1" applyFont="1" applyBorder="1" applyAlignment="1">
      <alignment horizontal="right" wrapText="1"/>
    </xf>
    <xf numFmtId="10" fontId="6" fillId="39" borderId="64" xfId="0" applyNumberFormat="1" applyFont="1" applyFill="1" applyBorder="1" applyAlignment="1">
      <alignment horizontal="right" wrapText="1"/>
    </xf>
    <xf numFmtId="4" fontId="0" fillId="0" borderId="21" xfId="0" applyNumberFormat="1" applyFont="1" applyBorder="1" applyAlignment="1">
      <alignment horizontal="right" wrapText="1"/>
    </xf>
    <xf numFmtId="4" fontId="6" fillId="39" borderId="35" xfId="0" applyNumberFormat="1" applyFont="1" applyFill="1" applyBorder="1" applyAlignment="1">
      <alignment horizontal="right" wrapText="1"/>
    </xf>
    <xf numFmtId="4" fontId="7" fillId="0" borderId="40" xfId="0" applyNumberFormat="1" applyFont="1" applyBorder="1" applyAlignment="1">
      <alignment horizontal="center" wrapText="1"/>
    </xf>
    <xf numFmtId="4" fontId="7" fillId="0" borderId="65" xfId="0" applyNumberFormat="1" applyFont="1" applyBorder="1" applyAlignment="1">
      <alignment horizontal="center" wrapText="1"/>
    </xf>
    <xf numFmtId="0" fontId="53" fillId="12" borderId="12" xfId="0" applyFont="1" applyFill="1" applyBorder="1" applyAlignment="1">
      <alignment horizontal="center" wrapText="1"/>
    </xf>
    <xf numFmtId="0" fontId="53" fillId="12" borderId="66" xfId="0" applyFont="1" applyFill="1" applyBorder="1" applyAlignment="1">
      <alignment horizontal="center" wrapText="1"/>
    </xf>
    <xf numFmtId="0" fontId="53" fillId="12" borderId="13" xfId="0" applyFont="1" applyFill="1" applyBorder="1" applyAlignment="1">
      <alignment horizontal="center" wrapText="1"/>
    </xf>
    <xf numFmtId="0" fontId="54" fillId="38" borderId="67" xfId="0" applyFont="1" applyFill="1" applyBorder="1" applyAlignment="1">
      <alignment horizontal="center" vertical="center" wrapText="1"/>
    </xf>
    <xf numFmtId="0" fontId="54" fillId="38" borderId="39" xfId="0" applyFont="1" applyFill="1" applyBorder="1" applyAlignment="1">
      <alignment horizontal="center" vertical="center" wrapText="1"/>
    </xf>
    <xf numFmtId="0" fontId="54" fillId="38" borderId="68" xfId="0" applyFont="1" applyFill="1" applyBorder="1" applyAlignment="1">
      <alignment horizontal="center" vertical="center" wrapText="1"/>
    </xf>
    <xf numFmtId="0" fontId="54" fillId="38" borderId="40" xfId="0" applyFont="1" applyFill="1" applyBorder="1" applyAlignment="1">
      <alignment horizontal="center" vertical="center" wrapText="1"/>
    </xf>
    <xf numFmtId="0" fontId="54" fillId="38" borderId="69" xfId="0" applyFont="1" applyFill="1" applyBorder="1" applyAlignment="1">
      <alignment horizontal="center" vertical="center" wrapText="1"/>
    </xf>
    <xf numFmtId="0" fontId="54" fillId="38" borderId="22" xfId="0" applyFont="1" applyFill="1" applyBorder="1" applyAlignment="1">
      <alignment horizontal="center" vertical="center" wrapText="1"/>
    </xf>
    <xf numFmtId="0" fontId="55" fillId="38" borderId="12" xfId="0" applyFont="1" applyFill="1" applyBorder="1" applyAlignment="1">
      <alignment horizontal="center" wrapText="1"/>
    </xf>
    <xf numFmtId="0" fontId="55" fillId="38" borderId="66" xfId="0" applyFont="1" applyFill="1" applyBorder="1" applyAlignment="1">
      <alignment horizontal="center" wrapText="1"/>
    </xf>
    <xf numFmtId="0" fontId="55" fillId="38" borderId="13" xfId="0" applyFont="1" applyFill="1" applyBorder="1" applyAlignment="1">
      <alignment horizontal="center" wrapText="1"/>
    </xf>
    <xf numFmtId="0" fontId="53" fillId="37" borderId="70" xfId="0" applyFont="1" applyFill="1" applyBorder="1" applyAlignment="1">
      <alignment horizontal="center" vertical="center" wrapText="1"/>
    </xf>
    <xf numFmtId="0" fontId="53" fillId="37" borderId="0" xfId="0" applyFont="1" applyFill="1" applyBorder="1" applyAlignment="1">
      <alignment horizontal="center" vertical="center" wrapText="1"/>
    </xf>
    <xf numFmtId="0" fontId="54" fillId="38" borderId="71" xfId="0" applyFont="1" applyFill="1" applyBorder="1" applyAlignment="1">
      <alignment horizontal="center" vertical="center" wrapText="1"/>
    </xf>
    <xf numFmtId="0" fontId="54" fillId="38" borderId="72" xfId="0" applyFont="1" applyFill="1" applyBorder="1" applyAlignment="1">
      <alignment horizontal="center" vertical="center" wrapText="1"/>
    </xf>
    <xf numFmtId="0" fontId="9" fillId="0" borderId="0" xfId="0" applyFont="1" applyBorder="1" applyAlignment="1" applyProtection="1">
      <alignment horizontal="center"/>
      <protection/>
    </xf>
    <xf numFmtId="0" fontId="54" fillId="38" borderId="73" xfId="56" applyFont="1" applyFill="1" applyBorder="1" applyAlignment="1" applyProtection="1">
      <alignment horizontal="center" vertical="center"/>
      <protection/>
    </xf>
    <xf numFmtId="0" fontId="54" fillId="38" borderId="74" xfId="56" applyFont="1" applyFill="1" applyBorder="1" applyAlignment="1" applyProtection="1">
      <alignment horizontal="center" vertical="center"/>
      <protection/>
    </xf>
    <xf numFmtId="0" fontId="54" fillId="38" borderId="75" xfId="56" applyFont="1" applyFill="1" applyBorder="1" applyAlignment="1" applyProtection="1">
      <alignment horizontal="center" vertical="center"/>
      <protection/>
    </xf>
    <xf numFmtId="0" fontId="54" fillId="38" borderId="76" xfId="56" applyFont="1" applyFill="1" applyBorder="1" applyAlignment="1" applyProtection="1">
      <alignment horizontal="center" vertical="center"/>
      <protection/>
    </xf>
    <xf numFmtId="0" fontId="54" fillId="38" borderId="45" xfId="56" applyFont="1" applyFill="1" applyBorder="1" applyAlignment="1" applyProtection="1">
      <alignment horizontal="center" vertical="center" wrapText="1"/>
      <protection/>
    </xf>
    <xf numFmtId="0" fontId="54" fillId="38" borderId="28" xfId="56" applyFont="1" applyFill="1" applyBorder="1" applyAlignment="1" applyProtection="1">
      <alignment horizontal="center" vertical="center"/>
      <protection/>
    </xf>
    <xf numFmtId="0" fontId="54" fillId="38" borderId="45" xfId="56" applyFont="1" applyFill="1" applyBorder="1" applyAlignment="1" applyProtection="1">
      <alignment horizontal="center" vertical="center"/>
      <protection/>
    </xf>
    <xf numFmtId="0" fontId="54" fillId="38" borderId="28" xfId="56" applyFont="1" applyFill="1" applyBorder="1" applyAlignment="1" applyProtection="1">
      <alignment horizontal="center" vertical="center" wrapText="1"/>
      <protection/>
    </xf>
    <xf numFmtId="0" fontId="54" fillId="38" borderId="37" xfId="56" applyFont="1" applyFill="1" applyBorder="1" applyAlignment="1" applyProtection="1">
      <alignment horizontal="center" vertical="center" wrapText="1"/>
      <protection/>
    </xf>
    <xf numFmtId="0" fontId="54" fillId="38" borderId="77" xfId="56" applyFont="1" applyFill="1" applyBorder="1" applyAlignment="1" applyProtection="1">
      <alignment horizontal="center" vertical="center" wrapText="1"/>
      <protection/>
    </xf>
    <xf numFmtId="0" fontId="6" fillId="39" borderId="75" xfId="56" applyFont="1" applyFill="1" applyBorder="1" applyAlignment="1" applyProtection="1">
      <alignment horizontal="left" vertical="center"/>
      <protection/>
    </xf>
    <xf numFmtId="0" fontId="6" fillId="39" borderId="78" xfId="56" applyFont="1" applyFill="1" applyBorder="1" applyAlignment="1" applyProtection="1">
      <alignment horizontal="left" vertical="center"/>
      <protection/>
    </xf>
    <xf numFmtId="0" fontId="6" fillId="39" borderId="54" xfId="56" applyFont="1" applyFill="1" applyBorder="1" applyAlignment="1" applyProtection="1">
      <alignment horizontal="left" vertical="center"/>
      <protection/>
    </xf>
    <xf numFmtId="0" fontId="6" fillId="34" borderId="32" xfId="56" applyFont="1" applyFill="1" applyBorder="1" applyAlignment="1" applyProtection="1">
      <alignment horizontal="left" vertical="center" wrapText="1"/>
      <protection/>
    </xf>
    <xf numFmtId="0" fontId="6" fillId="34" borderId="40" xfId="56" applyFont="1" applyFill="1" applyBorder="1" applyAlignment="1" applyProtection="1">
      <alignment horizontal="left" vertical="center" wrapText="1"/>
      <protection/>
    </xf>
    <xf numFmtId="0" fontId="54" fillId="38" borderId="79" xfId="56" applyFont="1" applyFill="1" applyBorder="1" applyAlignment="1" applyProtection="1">
      <alignment horizontal="left" vertical="center"/>
      <protection/>
    </xf>
    <xf numFmtId="0" fontId="54" fillId="38" borderId="80" xfId="56" applyFont="1" applyFill="1" applyBorder="1" applyAlignment="1" applyProtection="1">
      <alignment horizontal="left" vertical="center"/>
      <protection/>
    </xf>
    <xf numFmtId="0" fontId="54" fillId="38" borderId="81" xfId="56" applyFont="1" applyFill="1" applyBorder="1" applyAlignment="1" applyProtection="1">
      <alignment horizontal="left" vertical="center"/>
      <protection/>
    </xf>
    <xf numFmtId="0" fontId="6" fillId="34" borderId="25" xfId="56" applyFont="1" applyFill="1" applyBorder="1" applyAlignment="1" applyProtection="1">
      <alignment horizontal="left" vertical="center" wrapText="1"/>
      <protection/>
    </xf>
    <xf numFmtId="0" fontId="6" fillId="34" borderId="26" xfId="56" applyFont="1" applyFill="1" applyBorder="1" applyAlignment="1" applyProtection="1">
      <alignment horizontal="left" vertical="center" wrapText="1"/>
      <protection/>
    </xf>
    <xf numFmtId="0" fontId="6" fillId="34" borderId="21" xfId="56" applyFont="1" applyFill="1" applyBorder="1" applyAlignment="1" applyProtection="1">
      <alignment horizontal="left" vertical="center" wrapText="1"/>
      <protection/>
    </xf>
    <xf numFmtId="0" fontId="54" fillId="38" borderId="21" xfId="56" applyFont="1" applyFill="1" applyBorder="1" applyAlignment="1" applyProtection="1">
      <alignment horizontal="left" vertical="center" wrapText="1"/>
      <protection/>
    </xf>
    <xf numFmtId="0" fontId="54" fillId="38" borderId="32" xfId="56" applyFont="1" applyFill="1" applyBorder="1" applyAlignment="1" applyProtection="1">
      <alignment horizontal="left" vertical="center" wrapText="1"/>
      <protection/>
    </xf>
    <xf numFmtId="0" fontId="6" fillId="34" borderId="24" xfId="56" applyFont="1" applyFill="1" applyBorder="1" applyAlignment="1" applyProtection="1">
      <alignment horizontal="left" vertical="center" wrapText="1"/>
      <protection/>
    </xf>
    <xf numFmtId="0" fontId="6" fillId="34" borderId="53" xfId="56" applyFont="1" applyFill="1" applyBorder="1" applyAlignment="1" applyProtection="1">
      <alignment horizontal="left" vertical="center" wrapText="1"/>
      <protection/>
    </xf>
    <xf numFmtId="0" fontId="0" fillId="0" borderId="32" xfId="56" applyFont="1" applyFill="1" applyBorder="1" applyAlignment="1" applyProtection="1">
      <alignment horizontal="left" vertical="center" wrapText="1"/>
      <protection/>
    </xf>
    <xf numFmtId="0" fontId="54" fillId="38" borderId="24" xfId="0" applyFont="1" applyFill="1" applyBorder="1" applyAlignment="1" applyProtection="1">
      <alignment horizontal="left" vertical="center"/>
      <protection/>
    </xf>
    <xf numFmtId="0" fontId="54" fillId="38" borderId="26" xfId="0" applyFont="1" applyFill="1" applyBorder="1" applyAlignment="1" applyProtection="1">
      <alignment horizontal="left" vertical="center"/>
      <protection/>
    </xf>
    <xf numFmtId="0" fontId="54" fillId="38" borderId="21" xfId="0" applyFont="1" applyFill="1" applyBorder="1" applyAlignment="1" applyProtection="1">
      <alignment horizontal="left" vertical="center"/>
      <protection/>
    </xf>
    <xf numFmtId="0" fontId="53" fillId="37" borderId="12" xfId="0" applyFont="1" applyFill="1" applyBorder="1" applyAlignment="1">
      <alignment horizontal="center" vertical="center" wrapText="1"/>
    </xf>
    <xf numFmtId="0" fontId="53" fillId="37" borderId="66" xfId="0" applyFont="1" applyFill="1" applyBorder="1" applyAlignment="1">
      <alignment horizontal="center" vertical="center" wrapText="1"/>
    </xf>
    <xf numFmtId="0" fontId="53" fillId="37" borderId="13" xfId="0" applyFont="1" applyFill="1" applyBorder="1" applyAlignment="1">
      <alignment horizontal="center" vertical="center" wrapText="1"/>
    </xf>
    <xf numFmtId="0" fontId="54" fillId="38" borderId="74" xfId="56" applyFont="1" applyFill="1" applyBorder="1" applyAlignment="1" applyProtection="1">
      <alignment horizontal="center" vertical="center" wrapText="1"/>
      <protection/>
    </xf>
    <xf numFmtId="0" fontId="54" fillId="38" borderId="76" xfId="56" applyFont="1" applyFill="1" applyBorder="1" applyAlignment="1" applyProtection="1">
      <alignment horizontal="center" vertical="center" wrapText="1"/>
      <protection/>
    </xf>
    <xf numFmtId="0" fontId="54" fillId="38" borderId="82" xfId="56" applyFont="1" applyFill="1" applyBorder="1" applyAlignment="1" applyProtection="1">
      <alignment horizontal="center" vertical="center" wrapText="1"/>
      <protection/>
    </xf>
    <xf numFmtId="0" fontId="54" fillId="38" borderId="0" xfId="56" applyFont="1" applyFill="1" applyBorder="1" applyAlignment="1" applyProtection="1">
      <alignment horizontal="center" vertical="center" wrapText="1"/>
      <protection/>
    </xf>
    <xf numFmtId="0" fontId="54" fillId="38" borderId="24" xfId="56" applyFont="1" applyFill="1" applyBorder="1" applyAlignment="1" applyProtection="1">
      <alignment horizontal="left" vertical="center"/>
      <protection/>
    </xf>
    <xf numFmtId="0" fontId="54" fillId="38" borderId="26" xfId="56" applyFont="1" applyFill="1" applyBorder="1" applyAlignment="1" applyProtection="1">
      <alignment horizontal="left" vertical="center"/>
      <protection/>
    </xf>
    <xf numFmtId="0" fontId="6" fillId="34" borderId="26" xfId="0" applyFont="1" applyFill="1" applyBorder="1" applyAlignment="1" applyProtection="1">
      <alignment horizontal="left" vertical="center"/>
      <protection/>
    </xf>
    <xf numFmtId="0" fontId="6" fillId="34" borderId="21" xfId="0" applyFont="1" applyFill="1" applyBorder="1" applyAlignment="1" applyProtection="1">
      <alignment horizontal="left" vertical="center"/>
      <protection/>
    </xf>
    <xf numFmtId="0" fontId="6" fillId="34" borderId="24" xfId="0" applyFont="1" applyFill="1" applyBorder="1" applyAlignment="1" applyProtection="1">
      <alignment horizontal="left" vertical="center"/>
      <protection/>
    </xf>
    <xf numFmtId="0" fontId="0" fillId="0" borderId="76" xfId="56" applyFont="1" applyFill="1" applyBorder="1" applyAlignment="1" applyProtection="1">
      <alignment horizontal="left" vertical="center" wrapText="1"/>
      <protection/>
    </xf>
    <xf numFmtId="0" fontId="0" fillId="0" borderId="28" xfId="56" applyFont="1" applyFill="1" applyBorder="1" applyAlignment="1" applyProtection="1">
      <alignment horizontal="left" vertical="center" wrapText="1"/>
      <protection/>
    </xf>
    <xf numFmtId="0" fontId="54" fillId="38" borderId="81" xfId="56" applyFont="1" applyFill="1" applyBorder="1" applyAlignment="1" applyProtection="1">
      <alignment horizontal="left" vertical="center" wrapText="1"/>
      <protection/>
    </xf>
    <xf numFmtId="0" fontId="54" fillId="38" borderId="35" xfId="56" applyFont="1" applyFill="1" applyBorder="1" applyAlignment="1" applyProtection="1">
      <alignment horizontal="left" vertical="center" wrapText="1"/>
      <protection/>
    </xf>
    <xf numFmtId="0" fontId="6" fillId="0" borderId="25" xfId="56" applyFont="1" applyFill="1" applyBorder="1" applyAlignment="1" applyProtection="1">
      <alignment horizontal="center" vertical="center" wrapText="1"/>
      <protection/>
    </xf>
    <xf numFmtId="0" fontId="6" fillId="0" borderId="21" xfId="56" applyFont="1" applyFill="1" applyBorder="1" applyAlignment="1" applyProtection="1">
      <alignment horizontal="center" vertical="center" wrapText="1"/>
      <protection/>
    </xf>
    <xf numFmtId="0" fontId="6" fillId="39" borderId="26" xfId="56" applyFont="1" applyFill="1" applyBorder="1" applyAlignment="1" applyProtection="1">
      <alignment horizontal="left" vertical="center" wrapText="1"/>
      <protection/>
    </xf>
    <xf numFmtId="0" fontId="6" fillId="39" borderId="21" xfId="56" applyFont="1" applyFill="1" applyBorder="1" applyAlignment="1" applyProtection="1">
      <alignment horizontal="left" vertical="center" wrapText="1"/>
      <protection/>
    </xf>
    <xf numFmtId="0" fontId="6" fillId="0" borderId="83" xfId="56" applyFont="1" applyFill="1" applyBorder="1" applyAlignment="1" applyProtection="1">
      <alignment horizontal="center" vertical="center" wrapText="1"/>
      <protection/>
    </xf>
    <xf numFmtId="0" fontId="6" fillId="0" borderId="81" xfId="56" applyFont="1" applyFill="1" applyBorder="1" applyAlignment="1" applyProtection="1">
      <alignment horizontal="center" vertical="center" wrapText="1"/>
      <protection/>
    </xf>
    <xf numFmtId="0" fontId="0" fillId="0" borderId="25" xfId="56" applyFont="1" applyFill="1" applyBorder="1" applyAlignment="1" applyProtection="1">
      <alignment horizontal="center" vertical="center" wrapText="1"/>
      <protection/>
    </xf>
    <xf numFmtId="0" fontId="0" fillId="0" borderId="21" xfId="56" applyFont="1" applyFill="1" applyBorder="1" applyAlignment="1" applyProtection="1">
      <alignment horizontal="center" vertical="center" wrapText="1"/>
      <protection/>
    </xf>
    <xf numFmtId="0" fontId="6" fillId="39" borderId="24" xfId="56" applyFont="1" applyFill="1" applyBorder="1" applyAlignment="1" applyProtection="1">
      <alignment horizontal="left" vertical="center" wrapText="1"/>
      <protection/>
    </xf>
    <xf numFmtId="0" fontId="54" fillId="38" borderId="84" xfId="56" applyFont="1" applyFill="1" applyBorder="1" applyAlignment="1" applyProtection="1">
      <alignment horizontal="center" vertical="center" wrapText="1"/>
      <protection/>
    </xf>
    <xf numFmtId="0" fontId="54" fillId="38" borderId="85" xfId="56" applyFont="1" applyFill="1" applyBorder="1" applyAlignment="1" applyProtection="1">
      <alignment horizontal="center" vertical="center" wrapText="1"/>
      <protection/>
    </xf>
    <xf numFmtId="0" fontId="0" fillId="0" borderId="25" xfId="0" applyBorder="1" applyAlignment="1">
      <alignment horizontal="center"/>
    </xf>
    <xf numFmtId="0" fontId="0" fillId="0" borderId="21" xfId="0" applyBorder="1" applyAlignment="1">
      <alignment horizontal="center"/>
    </xf>
  </cellXfs>
  <cellStyles count="48">
    <cellStyle name="Normal" xfId="0"/>
    <cellStyle name="% 20 - 1. enfasia" xfId="15"/>
    <cellStyle name="% 20 - 2. enfasia" xfId="16"/>
    <cellStyle name="% 20 - 3. enfasia" xfId="17"/>
    <cellStyle name="% 20 - 4. enfasia" xfId="18"/>
    <cellStyle name="% 20 - 5. enfasia" xfId="19"/>
    <cellStyle name="% 20 - 6. enfasia" xfId="20"/>
    <cellStyle name="% 40 - 1. enfasia" xfId="21"/>
    <cellStyle name="% 40 - 2. enfasia" xfId="22"/>
    <cellStyle name="% 40 - 3. enfasia" xfId="23"/>
    <cellStyle name="% 40 - 4. enfasia" xfId="24"/>
    <cellStyle name="% 40 - 5. enfasia" xfId="25"/>
    <cellStyle name="% 40 - 6. enfasia" xfId="26"/>
    <cellStyle name="% 60 - 1. enfasia" xfId="27"/>
    <cellStyle name="% 60 - 2. enfasia" xfId="28"/>
    <cellStyle name="% 60 - 3. enfasia" xfId="29"/>
    <cellStyle name="% 60 - 4. enfasia" xfId="30"/>
    <cellStyle name="% 60 - 5. enfasia" xfId="31"/>
    <cellStyle name="% 60 - 6. enfasia" xfId="32"/>
    <cellStyle name="1. enfasia" xfId="33"/>
    <cellStyle name="1. izenburua" xfId="34"/>
    <cellStyle name="2. enfasia" xfId="35"/>
    <cellStyle name="2. izenburua" xfId="36"/>
    <cellStyle name="3. enfasia" xfId="37"/>
    <cellStyle name="3. izenburua" xfId="38"/>
    <cellStyle name="4. enfasia" xfId="39"/>
    <cellStyle name="4. izenburua" xfId="40"/>
    <cellStyle name="5. enfasia" xfId="41"/>
    <cellStyle name="6. enfasia" xfId="42"/>
    <cellStyle name="Azalpen-testua" xfId="43"/>
    <cellStyle name="Egiaztapen-gelaxka" xfId="44"/>
    <cellStyle name="Percent" xfId="45"/>
    <cellStyle name="Estekatutako gelaxka" xfId="46"/>
    <cellStyle name="Gaizki" xfId="47"/>
    <cellStyle name="Guztira" xfId="48"/>
    <cellStyle name="Irteera" xfId="49"/>
    <cellStyle name="Kalkulua" xfId="50"/>
    <cellStyle name="Comma" xfId="51"/>
    <cellStyle name="Comma [0]" xfId="52"/>
    <cellStyle name="Currency" xfId="53"/>
    <cellStyle name="Currency [0]" xfId="54"/>
    <cellStyle name="Neutroa" xfId="55"/>
    <cellStyle name="Normal_INFINGUA" xfId="56"/>
    <cellStyle name="Oharra" xfId="57"/>
    <cellStyle name="Ohar-testua" xfId="58"/>
    <cellStyle name="Ona" xfId="59"/>
    <cellStyle name="Sarrera" xfId="60"/>
    <cellStyle name="Titulua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"/>
  <sheetViews>
    <sheetView zoomScalePageLayoutView="0" workbookViewId="0" topLeftCell="A1">
      <selection activeCell="C3" sqref="C3"/>
    </sheetView>
  </sheetViews>
  <sheetFormatPr defaultColWidth="9.140625" defaultRowHeight="12.75"/>
  <cols>
    <col min="1" max="1" width="0.2890625" style="0" customWidth="1"/>
    <col min="2" max="2" width="54.7109375" style="0" customWidth="1"/>
    <col min="3" max="3" width="34.140625" style="0" customWidth="1"/>
    <col min="4" max="4" width="0.5625" style="0" customWidth="1"/>
    <col min="5" max="16384" width="11.421875" style="0" customWidth="1"/>
  </cols>
  <sheetData>
    <row r="1" spans="1:4" ht="21.75" customHeight="1">
      <c r="A1" s="1"/>
      <c r="B1" s="1"/>
      <c r="C1" s="1"/>
      <c r="D1" s="1"/>
    </row>
    <row r="2" spans="1:4" ht="13.5" customHeight="1">
      <c r="A2" s="1"/>
      <c r="B2" s="2" t="s">
        <v>0</v>
      </c>
      <c r="C2" s="2" t="s">
        <v>1</v>
      </c>
      <c r="D2" s="1"/>
    </row>
    <row r="3" spans="1:4" ht="13.5" customHeight="1">
      <c r="A3" s="1"/>
      <c r="B3" s="3" t="s">
        <v>2</v>
      </c>
      <c r="C3" s="67">
        <f>'PPTO. GENERAL'!C7</f>
        <v>0</v>
      </c>
      <c r="D3" s="1"/>
    </row>
    <row r="4" spans="1:4" ht="21.75" customHeight="1">
      <c r="A4" s="1"/>
      <c r="B4" s="3" t="s">
        <v>3</v>
      </c>
      <c r="C4" s="67">
        <f>'PPTO. GENERAL'!C8</f>
        <v>0</v>
      </c>
      <c r="D4" s="1"/>
    </row>
    <row r="5" spans="1:4" ht="13.5" customHeight="1">
      <c r="A5" s="1"/>
      <c r="B5" s="3" t="s">
        <v>4</v>
      </c>
      <c r="C5" s="67">
        <f>'PPTO. GENERAL'!C10</f>
        <v>0</v>
      </c>
      <c r="D5" s="1"/>
    </row>
    <row r="6" spans="1:4" ht="13.5" customHeight="1">
      <c r="A6" s="1"/>
      <c r="B6" s="3" t="s">
        <v>5</v>
      </c>
      <c r="C6" s="67">
        <f>'PPTO. GENERAL'!C11</f>
        <v>0</v>
      </c>
      <c r="D6" s="1"/>
    </row>
    <row r="7" spans="1:4" ht="13.5" customHeight="1">
      <c r="A7" s="1"/>
      <c r="B7" s="3" t="s">
        <v>6</v>
      </c>
      <c r="C7" s="67">
        <f>'PPTO. GENERAL'!C13</f>
        <v>0</v>
      </c>
      <c r="D7" s="1"/>
    </row>
    <row r="8" spans="1:4" ht="13.5" customHeight="1">
      <c r="A8" s="1"/>
      <c r="B8" s="3" t="s">
        <v>7</v>
      </c>
      <c r="C8" s="67">
        <f>'PPTO. GENERAL'!C14</f>
        <v>0</v>
      </c>
      <c r="D8" s="1"/>
    </row>
    <row r="9" spans="1:4" ht="13.5" customHeight="1">
      <c r="A9" s="1"/>
      <c r="B9" s="3" t="s">
        <v>8</v>
      </c>
      <c r="C9" s="67">
        <f>'PPTO. GENERAL'!C15</f>
        <v>0</v>
      </c>
      <c r="D9" s="1"/>
    </row>
    <row r="10" spans="1:4" ht="13.5" customHeight="1">
      <c r="A10" s="1"/>
      <c r="B10" s="3" t="s">
        <v>9</v>
      </c>
      <c r="C10" s="67">
        <f>'PPTO. GENERAL'!C17</f>
        <v>0</v>
      </c>
      <c r="D10" s="1"/>
    </row>
    <row r="11" spans="1:4" ht="13.5" customHeight="1">
      <c r="A11" s="1"/>
      <c r="B11" s="3" t="s">
        <v>10</v>
      </c>
      <c r="C11" s="67">
        <f>'PPTO. GENERAL'!C18</f>
        <v>0</v>
      </c>
      <c r="D11" s="1"/>
    </row>
    <row r="12" spans="1:4" ht="13.5" customHeight="1">
      <c r="A12" s="1"/>
      <c r="B12" s="3" t="s">
        <v>11</v>
      </c>
      <c r="C12" s="67">
        <f>'PPTO. GENERAL'!C19</f>
        <v>0</v>
      </c>
      <c r="D12" s="1"/>
    </row>
    <row r="13" spans="1:4" ht="13.5" customHeight="1">
      <c r="A13" s="1"/>
      <c r="B13" s="3" t="s">
        <v>12</v>
      </c>
      <c r="C13" s="67">
        <f>'PPTO. GENERAL'!C21</f>
        <v>0</v>
      </c>
      <c r="D13" s="1"/>
    </row>
    <row r="14" spans="1:4" ht="13.5" customHeight="1">
      <c r="A14" s="1"/>
      <c r="B14" s="3" t="s">
        <v>13</v>
      </c>
      <c r="C14" s="67">
        <f>'PPTO. GENERAL'!C22</f>
        <v>0</v>
      </c>
      <c r="D14" s="1"/>
    </row>
    <row r="15" spans="1:4" ht="13.5" customHeight="1">
      <c r="A15" s="1"/>
      <c r="B15" s="3" t="s">
        <v>14</v>
      </c>
      <c r="C15" s="67">
        <f>'PPTO. GENERAL'!C25</f>
        <v>0</v>
      </c>
      <c r="D15" s="1"/>
    </row>
  </sheetData>
  <sheetProtection password="FD98" sheet="1" objects="1" scenarios="1" selectLockedCells="1" selectUnlockedCells="1"/>
  <printOptions/>
  <pageMargins left="0" right="0" top="0" bottom="0" header="0.5" footer="0.5"/>
  <pageSetup horizontalDpi="300" verticalDpi="3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2:F37"/>
  <sheetViews>
    <sheetView tabSelected="1" zoomScalePageLayoutView="0" workbookViewId="0" topLeftCell="A1">
      <selection activeCell="G22" sqref="G22"/>
    </sheetView>
  </sheetViews>
  <sheetFormatPr defaultColWidth="9.140625" defaultRowHeight="12.75"/>
  <cols>
    <col min="1" max="1" width="11.421875" style="0" customWidth="1"/>
    <col min="2" max="2" width="64.28125" style="0" customWidth="1"/>
    <col min="3" max="3" width="21.140625" style="0" customWidth="1"/>
    <col min="4" max="4" width="15.57421875" style="0" customWidth="1"/>
    <col min="5" max="5" width="14.28125" style="0" customWidth="1"/>
    <col min="6" max="16384" width="11.421875" style="0" customWidth="1"/>
  </cols>
  <sheetData>
    <row r="1" ht="13.5" thickBot="1"/>
    <row r="2" spans="2:4" ht="57" customHeight="1" thickBot="1">
      <c r="B2" s="153" t="s">
        <v>111</v>
      </c>
      <c r="C2" s="154"/>
      <c r="D2" s="155"/>
    </row>
    <row r="3" ht="13.5" thickBot="1">
      <c r="E3" s="4"/>
    </row>
    <row r="4" spans="2:5" ht="18.75" customHeight="1" thickTop="1">
      <c r="B4" s="156" t="s">
        <v>39</v>
      </c>
      <c r="C4" s="158" t="s">
        <v>40</v>
      </c>
      <c r="D4" s="160" t="s">
        <v>15</v>
      </c>
      <c r="E4" s="5"/>
    </row>
    <row r="5" spans="2:6" ht="20.25" customHeight="1">
      <c r="B5" s="157"/>
      <c r="C5" s="159"/>
      <c r="D5" s="161"/>
      <c r="F5" s="4"/>
    </row>
    <row r="6" spans="1:4" ht="18" customHeight="1">
      <c r="A6" s="4"/>
      <c r="B6" s="111" t="s">
        <v>41</v>
      </c>
      <c r="C6" s="129"/>
      <c r="D6" s="130"/>
    </row>
    <row r="7" spans="1:4" ht="12.75">
      <c r="A7" s="4"/>
      <c r="B7" s="112" t="s">
        <v>42</v>
      </c>
      <c r="C7" s="138">
        <f>'PPTO. RUBROS'!I9</f>
        <v>0</v>
      </c>
      <c r="D7" s="131">
        <f>'PPTO. RUBROS'!J9</f>
        <v>0</v>
      </c>
    </row>
    <row r="8" spans="1:4" ht="25.5">
      <c r="A8" s="4"/>
      <c r="B8" s="112" t="s">
        <v>43</v>
      </c>
      <c r="C8" s="138">
        <f>'PPTO. RUBROS'!I12</f>
        <v>0</v>
      </c>
      <c r="D8" s="132">
        <f>'PPTO. RUBROS'!J12</f>
        <v>0</v>
      </c>
    </row>
    <row r="9" spans="1:4" ht="15" customHeight="1">
      <c r="A9" s="4"/>
      <c r="B9" s="112" t="s">
        <v>44</v>
      </c>
      <c r="C9" s="138">
        <f>'PPTO. RUBROS'!I15</f>
        <v>0</v>
      </c>
      <c r="D9" s="132">
        <f>'PPTO. RUBROS'!J15</f>
        <v>0</v>
      </c>
    </row>
    <row r="10" spans="1:4" ht="12.75">
      <c r="A10" s="4"/>
      <c r="B10" s="113" t="s">
        <v>45</v>
      </c>
      <c r="C10" s="139">
        <f>'PPTO. RUBROS'!I16</f>
        <v>0</v>
      </c>
      <c r="D10" s="133"/>
    </row>
    <row r="11" spans="1:4" ht="12.75">
      <c r="A11" s="4"/>
      <c r="B11" s="114" t="s">
        <v>46</v>
      </c>
      <c r="C11" s="140">
        <f>'PPTO. RUBROS'!I18</f>
        <v>0</v>
      </c>
      <c r="D11" s="134"/>
    </row>
    <row r="12" spans="1:4" ht="12.75">
      <c r="A12" s="4"/>
      <c r="B12" s="112" t="s">
        <v>47</v>
      </c>
      <c r="C12" s="138">
        <f>'PPTO. RUBROS'!I20</f>
        <v>0</v>
      </c>
      <c r="D12" s="135">
        <f>'PPTO. RUBROS'!J20</f>
        <v>0</v>
      </c>
    </row>
    <row r="13" spans="1:4" ht="12.75">
      <c r="A13" s="4"/>
      <c r="B13" s="115" t="s">
        <v>48</v>
      </c>
      <c r="C13" s="141">
        <f>'PPTO. RUBROS'!I21</f>
        <v>0</v>
      </c>
      <c r="D13" s="136"/>
    </row>
    <row r="14" spans="1:4" ht="12.75">
      <c r="A14" s="4"/>
      <c r="B14" s="116" t="s">
        <v>49</v>
      </c>
      <c r="C14" s="142">
        <f>'PPTO. RUBROS'!I23</f>
        <v>0</v>
      </c>
      <c r="D14" s="137"/>
    </row>
    <row r="15" spans="1:4" ht="12.75">
      <c r="A15" s="4"/>
      <c r="B15" s="117" t="s">
        <v>50</v>
      </c>
      <c r="C15" s="143">
        <f>'PPTO. RUBROS'!I25</f>
        <v>0</v>
      </c>
      <c r="D15" s="144"/>
    </row>
    <row r="16" spans="1:4" ht="12.75">
      <c r="A16" s="4"/>
      <c r="B16" s="112" t="s">
        <v>51</v>
      </c>
      <c r="C16" s="138">
        <f>'PPTO. RUBROS'!I27</f>
        <v>0</v>
      </c>
      <c r="D16" s="135">
        <f>'PPTO. RUBROS'!J27</f>
        <v>0</v>
      </c>
    </row>
    <row r="17" spans="1:4" ht="12.75">
      <c r="A17" s="4"/>
      <c r="B17" s="113" t="s">
        <v>52</v>
      </c>
      <c r="C17" s="141">
        <f>'PPTO. RUBROS'!I28</f>
        <v>0</v>
      </c>
      <c r="D17" s="145"/>
    </row>
    <row r="18" spans="1:4" ht="12.75">
      <c r="A18" s="4"/>
      <c r="B18" s="114" t="s">
        <v>53</v>
      </c>
      <c r="C18" s="152">
        <f>'PPTO. RUBROS'!I30</f>
        <v>0</v>
      </c>
      <c r="D18" s="146"/>
    </row>
    <row r="19" spans="1:4" ht="16.5" customHeight="1">
      <c r="A19" s="6"/>
      <c r="B19" s="112" t="s">
        <v>54</v>
      </c>
      <c r="C19" s="138">
        <f>'PPTO. RUBROS'!I32</f>
        <v>0</v>
      </c>
      <c r="D19" s="132">
        <f>'PPTO. RUBROS'!J32</f>
        <v>0</v>
      </c>
    </row>
    <row r="20" spans="1:4" ht="16.5" customHeight="1">
      <c r="A20" s="4"/>
      <c r="B20" s="112" t="s">
        <v>55</v>
      </c>
      <c r="C20" s="138">
        <f>'PPTO. RUBROS'!I34</f>
        <v>0</v>
      </c>
      <c r="D20" s="135">
        <f>'PPTO. RUBROS'!J34</f>
        <v>0</v>
      </c>
    </row>
    <row r="21" spans="1:4" ht="16.5" customHeight="1">
      <c r="A21" s="4"/>
      <c r="B21" s="116" t="s">
        <v>56</v>
      </c>
      <c r="C21" s="151">
        <f>'PPTO. RUBROS'!I35</f>
        <v>0</v>
      </c>
      <c r="D21" s="136"/>
    </row>
    <row r="22" spans="1:4" ht="16.5" customHeight="1">
      <c r="A22" s="4"/>
      <c r="B22" s="117" t="s">
        <v>57</v>
      </c>
      <c r="C22" s="152">
        <f>'PPTO. RUBROS'!I37</f>
        <v>0</v>
      </c>
      <c r="D22" s="137"/>
    </row>
    <row r="23" spans="1:5" s="8" customFormat="1" ht="15">
      <c r="A23" s="7"/>
      <c r="B23" s="118" t="s">
        <v>58</v>
      </c>
      <c r="C23" s="138">
        <f>C7+C8+C9+C12+C16+C19+C20</f>
        <v>0</v>
      </c>
      <c r="D23" s="135">
        <f>'PPTO. RUBROS'!J39</f>
        <v>0</v>
      </c>
      <c r="E23"/>
    </row>
    <row r="24" spans="1:4" ht="12.75">
      <c r="A24" s="4"/>
      <c r="B24" s="119" t="s">
        <v>59</v>
      </c>
      <c r="C24" s="127"/>
      <c r="D24" s="128"/>
    </row>
    <row r="25" spans="1:4" ht="12.75">
      <c r="A25" s="4"/>
      <c r="B25" s="120" t="s">
        <v>60</v>
      </c>
      <c r="C25" s="149">
        <f>'PPTO. RUBROS'!I41</f>
        <v>0</v>
      </c>
      <c r="D25" s="147"/>
    </row>
    <row r="26" spans="1:4" s="8" customFormat="1" ht="15">
      <c r="A26" s="7"/>
      <c r="B26" s="121" t="s">
        <v>61</v>
      </c>
      <c r="C26" s="138">
        <f>C25</f>
        <v>0</v>
      </c>
      <c r="D26" s="126">
        <f>'PPTO. RUBROS'!J42</f>
        <v>0</v>
      </c>
    </row>
    <row r="27" spans="1:4" s="8" customFormat="1" ht="15.75" thickBot="1">
      <c r="A27" s="7"/>
      <c r="B27" s="122" t="s">
        <v>62</v>
      </c>
      <c r="C27" s="150">
        <f>C23+C26</f>
        <v>0</v>
      </c>
      <c r="D27" s="148">
        <v>1</v>
      </c>
    </row>
    <row r="28" spans="2:4" ht="14.25" thickBot="1" thickTop="1">
      <c r="B28" s="5"/>
      <c r="C28" s="5"/>
      <c r="D28" s="5"/>
    </row>
    <row r="29" spans="2:4" ht="15.75" thickBot="1">
      <c r="B29" s="162" t="s">
        <v>63</v>
      </c>
      <c r="C29" s="163"/>
      <c r="D29" s="164"/>
    </row>
    <row r="30" spans="2:4" ht="15.75" customHeight="1" thickBot="1">
      <c r="B30" s="9" t="s">
        <v>64</v>
      </c>
      <c r="C30" s="123" t="s">
        <v>65</v>
      </c>
      <c r="D30" s="10" t="s">
        <v>66</v>
      </c>
    </row>
    <row r="31" spans="2:4" ht="14.25" customHeight="1">
      <c r="B31" s="11" t="s">
        <v>67</v>
      </c>
      <c r="C31" s="12">
        <v>200000</v>
      </c>
      <c r="D31" s="13" t="str">
        <f>IF(C23&gt;C31,"EZ DU BETETZEN","ZUZENA")</f>
        <v>ZUZENA</v>
      </c>
    </row>
    <row r="32" spans="2:4" ht="15" customHeight="1" thickBot="1">
      <c r="B32" s="14" t="s">
        <v>68</v>
      </c>
      <c r="C32" s="15">
        <f>IF(C23&lt;90000,C23*0.1,IF(C23&gt;180000,((C23-180000)*0.05+16200),((C23-90000)*0.08+9000)))</f>
        <v>0</v>
      </c>
      <c r="D32" s="16" t="str">
        <f>IF(C26&gt;C32,"EZ DU BETETZEN","ZUZENA")</f>
        <v>ZUZENA</v>
      </c>
    </row>
    <row r="33" spans="2:4" ht="13.5" thickBot="1">
      <c r="B33" s="17"/>
      <c r="C33" s="17"/>
      <c r="D33" s="17"/>
    </row>
    <row r="34" spans="2:4" ht="15.75" thickBot="1">
      <c r="B34" s="162" t="s">
        <v>69</v>
      </c>
      <c r="C34" s="163"/>
      <c r="D34" s="164"/>
    </row>
    <row r="35" spans="2:4" ht="18" customHeight="1" thickBot="1">
      <c r="B35" s="9" t="s">
        <v>64</v>
      </c>
      <c r="C35" s="123" t="s">
        <v>65</v>
      </c>
      <c r="D35" s="10" t="s">
        <v>66</v>
      </c>
    </row>
    <row r="36" spans="2:4" ht="14.25">
      <c r="B36" s="11" t="s">
        <v>67</v>
      </c>
      <c r="C36" s="12">
        <v>800000</v>
      </c>
      <c r="D36" s="13" t="str">
        <f>IF(C23&gt;C36,"EZ DU BETETZEN","ZUZENA")</f>
        <v>ZUZENA</v>
      </c>
    </row>
    <row r="37" spans="2:4" ht="15" thickBot="1">
      <c r="B37" s="14" t="s">
        <v>68</v>
      </c>
      <c r="C37" s="15">
        <f>IF(C23&lt;90000,C23*0.1,IF(C23&gt;180000,((C23-180000)*0.05+16200),((C23-90000)*0.08+9000)))</f>
        <v>0</v>
      </c>
      <c r="D37" s="18" t="str">
        <f>IF(C26&gt;C37,"EZ DU BETETZEN","ZUZENA")</f>
        <v>ZUZENA</v>
      </c>
    </row>
  </sheetData>
  <sheetProtection password="FD98" sheet="1" objects="1" scenarios="1" selectLockedCells="1" selectUnlockedCells="1"/>
  <mergeCells count="6">
    <mergeCell ref="B2:D2"/>
    <mergeCell ref="B4:B5"/>
    <mergeCell ref="C4:C5"/>
    <mergeCell ref="D4:D5"/>
    <mergeCell ref="B29:D29"/>
    <mergeCell ref="B34:D3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J44"/>
  <sheetViews>
    <sheetView zoomScalePageLayoutView="0" workbookViewId="0" topLeftCell="A13">
      <selection activeCell="H16" sqref="H16"/>
    </sheetView>
  </sheetViews>
  <sheetFormatPr defaultColWidth="9.140625" defaultRowHeight="12.75"/>
  <cols>
    <col min="1" max="1" width="15.28125" style="0" customWidth="1"/>
    <col min="2" max="2" width="11.421875" style="0" customWidth="1"/>
    <col min="3" max="3" width="67.00390625" style="0" customWidth="1"/>
    <col min="4" max="4" width="10.421875" style="0" customWidth="1"/>
    <col min="5" max="5" width="9.57421875" style="0" customWidth="1"/>
    <col min="6" max="6" width="16.140625" style="0" customWidth="1"/>
    <col min="7" max="7" width="10.140625" style="0" customWidth="1"/>
    <col min="8" max="8" width="14.421875" style="0" customWidth="1"/>
    <col min="9" max="16384" width="11.421875" style="0" customWidth="1"/>
  </cols>
  <sheetData>
    <row r="2" spans="2:10" ht="39" customHeight="1">
      <c r="B2" s="165" t="s">
        <v>70</v>
      </c>
      <c r="C2" s="166"/>
      <c r="D2" s="166"/>
      <c r="E2" s="166"/>
      <c r="F2" s="166"/>
      <c r="G2" s="166"/>
      <c r="H2" s="166"/>
      <c r="I2" s="166"/>
      <c r="J2" s="166"/>
    </row>
    <row r="3" spans="2:9" ht="16.5" thickBot="1">
      <c r="B3" s="169"/>
      <c r="C3" s="169"/>
      <c r="D3" s="169"/>
      <c r="E3" s="169"/>
      <c r="F3" s="169"/>
      <c r="G3" s="169"/>
      <c r="H3" s="169"/>
      <c r="I3" s="169"/>
    </row>
    <row r="4" spans="2:9" ht="13.5" thickBot="1">
      <c r="B4" s="19"/>
      <c r="C4" s="19"/>
      <c r="D4" s="19"/>
      <c r="E4" s="19"/>
      <c r="F4" s="19"/>
      <c r="G4" s="19"/>
      <c r="H4" s="20" t="s">
        <v>16</v>
      </c>
      <c r="I4" s="21"/>
    </row>
    <row r="5" spans="2:9" ht="13.5" thickBot="1">
      <c r="B5" s="19"/>
      <c r="C5" s="19"/>
      <c r="D5" s="19"/>
      <c r="E5" s="19"/>
      <c r="F5" s="19"/>
      <c r="G5" s="19"/>
      <c r="H5" s="19"/>
      <c r="I5" s="19"/>
    </row>
    <row r="6" spans="1:10" ht="32.25" customHeight="1" thickTop="1">
      <c r="A6" s="6"/>
      <c r="B6" s="170" t="s">
        <v>39</v>
      </c>
      <c r="C6" s="171"/>
      <c r="D6" s="174" t="s">
        <v>71</v>
      </c>
      <c r="E6" s="176" t="s">
        <v>72</v>
      </c>
      <c r="F6" s="174" t="s">
        <v>73</v>
      </c>
      <c r="G6" s="176" t="s">
        <v>74</v>
      </c>
      <c r="H6" s="174" t="s">
        <v>75</v>
      </c>
      <c r="I6" s="178" t="s">
        <v>76</v>
      </c>
      <c r="J6" s="167" t="s">
        <v>15</v>
      </c>
    </row>
    <row r="7" spans="1:10" ht="30" customHeight="1">
      <c r="A7" s="6"/>
      <c r="B7" s="172"/>
      <c r="C7" s="173"/>
      <c r="D7" s="175"/>
      <c r="E7" s="175"/>
      <c r="F7" s="177"/>
      <c r="G7" s="175"/>
      <c r="H7" s="177"/>
      <c r="I7" s="179"/>
      <c r="J7" s="168"/>
    </row>
    <row r="8" spans="1:9" ht="21" customHeight="1">
      <c r="A8" s="6"/>
      <c r="B8" s="180" t="s">
        <v>41</v>
      </c>
      <c r="C8" s="181"/>
      <c r="D8" s="181"/>
      <c r="E8" s="181"/>
      <c r="F8" s="181"/>
      <c r="G8" s="181"/>
      <c r="H8" s="181"/>
      <c r="I8" s="182"/>
    </row>
    <row r="9" spans="1:10" ht="12.75">
      <c r="A9" s="6"/>
      <c r="B9" s="22" t="s">
        <v>17</v>
      </c>
      <c r="C9" s="183" t="s">
        <v>77</v>
      </c>
      <c r="D9" s="183"/>
      <c r="E9" s="183"/>
      <c r="F9" s="183"/>
      <c r="G9" s="183"/>
      <c r="H9" s="183"/>
      <c r="I9" s="23">
        <f>SUM(I10:I11)</f>
        <v>0</v>
      </c>
      <c r="J9" s="125">
        <f>_xlfn.IFERROR(I9/I43,0)</f>
        <v>0</v>
      </c>
    </row>
    <row r="10" spans="1:9" ht="13.5" thickBot="1">
      <c r="A10" s="6"/>
      <c r="B10" s="68"/>
      <c r="C10" s="69"/>
      <c r="D10" s="70"/>
      <c r="E10" s="70"/>
      <c r="F10" s="70"/>
      <c r="G10" s="70"/>
      <c r="H10" s="71"/>
      <c r="I10" s="72"/>
    </row>
    <row r="11" spans="1:9" ht="13.5" thickBot="1">
      <c r="A11" s="24" t="s">
        <v>92</v>
      </c>
      <c r="B11" s="68"/>
      <c r="C11" s="69"/>
      <c r="D11" s="70"/>
      <c r="E11" s="70"/>
      <c r="F11" s="70"/>
      <c r="G11" s="70"/>
      <c r="H11" s="71"/>
      <c r="I11" s="72"/>
    </row>
    <row r="12" spans="1:10" ht="11.25" customHeight="1">
      <c r="A12" s="6"/>
      <c r="B12" s="22" t="s">
        <v>18</v>
      </c>
      <c r="C12" s="183" t="s">
        <v>78</v>
      </c>
      <c r="D12" s="183"/>
      <c r="E12" s="183"/>
      <c r="F12" s="183"/>
      <c r="G12" s="183"/>
      <c r="H12" s="183"/>
      <c r="I12" s="25">
        <f>SUM(I13:I14)</f>
        <v>0</v>
      </c>
      <c r="J12" s="125">
        <f>_xlfn.IFERROR(I12/$I$43,0)</f>
        <v>0</v>
      </c>
    </row>
    <row r="13" spans="1:9" ht="13.5" thickBot="1">
      <c r="A13" s="6"/>
      <c r="B13" s="68"/>
      <c r="C13" s="69"/>
      <c r="D13" s="70"/>
      <c r="E13" s="70"/>
      <c r="F13" s="70"/>
      <c r="G13" s="70"/>
      <c r="H13" s="71"/>
      <c r="I13" s="72"/>
    </row>
    <row r="14" spans="1:9" ht="13.5" thickBot="1">
      <c r="A14" s="24" t="s">
        <v>92</v>
      </c>
      <c r="B14" s="68"/>
      <c r="C14" s="69"/>
      <c r="D14" s="70"/>
      <c r="E14" s="70"/>
      <c r="F14" s="70"/>
      <c r="G14" s="70"/>
      <c r="H14" s="71"/>
      <c r="I14" s="72"/>
    </row>
    <row r="15" spans="1:10" ht="12.75">
      <c r="A15" s="6"/>
      <c r="B15" s="22" t="s">
        <v>19</v>
      </c>
      <c r="C15" s="184" t="s">
        <v>79</v>
      </c>
      <c r="D15" s="184"/>
      <c r="E15" s="184"/>
      <c r="F15" s="184"/>
      <c r="G15" s="184"/>
      <c r="H15" s="183"/>
      <c r="I15" s="25">
        <f>I16+I18</f>
        <v>0</v>
      </c>
      <c r="J15" s="125">
        <f>_xlfn.IFERROR(I15/$I$43,0)</f>
        <v>0</v>
      </c>
    </row>
    <row r="16" spans="1:9" ht="13.5" thickBot="1">
      <c r="A16" s="26"/>
      <c r="B16" s="27" t="s">
        <v>20</v>
      </c>
      <c r="C16" s="28" t="s">
        <v>80</v>
      </c>
      <c r="D16" s="29"/>
      <c r="E16" s="29"/>
      <c r="F16" s="29"/>
      <c r="G16" s="30"/>
      <c r="H16" s="31"/>
      <c r="I16" s="32">
        <f>SUM(I17)</f>
        <v>0</v>
      </c>
    </row>
    <row r="17" spans="1:9" ht="13.5" thickBot="1">
      <c r="A17" s="33" t="s">
        <v>92</v>
      </c>
      <c r="B17" s="34"/>
      <c r="C17" s="35"/>
      <c r="D17" s="36"/>
      <c r="E17" s="36"/>
      <c r="F17" s="37"/>
      <c r="G17" s="38"/>
      <c r="H17" s="71"/>
      <c r="I17" s="72"/>
    </row>
    <row r="18" spans="2:9" ht="13.5" thickBot="1">
      <c r="B18" s="39" t="s">
        <v>21</v>
      </c>
      <c r="C18" s="28" t="s">
        <v>81</v>
      </c>
      <c r="D18" s="40"/>
      <c r="E18" s="40"/>
      <c r="F18" s="40"/>
      <c r="G18" s="40"/>
      <c r="H18" s="31"/>
      <c r="I18" s="32">
        <f>SUM(I19)</f>
        <v>0</v>
      </c>
    </row>
    <row r="19" spans="1:9" ht="13.5" thickBot="1">
      <c r="A19" s="24" t="s">
        <v>92</v>
      </c>
      <c r="B19" s="41"/>
      <c r="C19" s="42"/>
      <c r="D19" s="70"/>
      <c r="E19" s="70"/>
      <c r="F19" s="70"/>
      <c r="G19" s="70"/>
      <c r="H19" s="71"/>
      <c r="I19" s="72"/>
    </row>
    <row r="20" spans="1:10" ht="12.75">
      <c r="A20" s="6"/>
      <c r="B20" s="22" t="s">
        <v>22</v>
      </c>
      <c r="C20" s="183" t="s">
        <v>82</v>
      </c>
      <c r="D20" s="183"/>
      <c r="E20" s="183"/>
      <c r="F20" s="183"/>
      <c r="G20" s="183"/>
      <c r="H20" s="183"/>
      <c r="I20" s="25">
        <f>I21+I23+I25</f>
        <v>0</v>
      </c>
      <c r="J20" s="125">
        <f>_xlfn.IFERROR(I20/$I$43,0)</f>
        <v>0</v>
      </c>
    </row>
    <row r="21" spans="1:9" ht="12.75">
      <c r="A21" s="6"/>
      <c r="B21" s="43" t="s">
        <v>23</v>
      </c>
      <c r="C21" s="44" t="s">
        <v>83</v>
      </c>
      <c r="D21" s="45"/>
      <c r="E21" s="45"/>
      <c r="F21" s="45"/>
      <c r="G21" s="46"/>
      <c r="H21" s="47"/>
      <c r="I21" s="32">
        <f>SUM(I22)</f>
        <v>0</v>
      </c>
    </row>
    <row r="22" spans="1:9" ht="12.75">
      <c r="A22" s="6"/>
      <c r="B22" s="48"/>
      <c r="C22" s="49"/>
      <c r="D22" s="49"/>
      <c r="E22" s="49"/>
      <c r="F22" s="49"/>
      <c r="G22" s="49"/>
      <c r="H22" s="71"/>
      <c r="I22" s="72"/>
    </row>
    <row r="23" spans="1:9" ht="12.75">
      <c r="A23" s="6"/>
      <c r="B23" s="43" t="s">
        <v>24</v>
      </c>
      <c r="C23" s="50" t="s">
        <v>84</v>
      </c>
      <c r="D23" s="50"/>
      <c r="E23" s="50"/>
      <c r="F23" s="50"/>
      <c r="G23" s="50"/>
      <c r="H23" s="47"/>
      <c r="I23" s="32">
        <f>SUM(I24)</f>
        <v>0</v>
      </c>
    </row>
    <row r="24" spans="1:9" ht="13.5" thickBot="1">
      <c r="A24" s="6"/>
      <c r="B24" s="73"/>
      <c r="C24" s="69"/>
      <c r="D24" s="69"/>
      <c r="E24" s="69"/>
      <c r="F24" s="69"/>
      <c r="G24" s="69"/>
      <c r="H24" s="71"/>
      <c r="I24" s="72"/>
    </row>
    <row r="25" spans="1:9" ht="13.5" thickBot="1">
      <c r="A25" s="24" t="s">
        <v>92</v>
      </c>
      <c r="B25" s="43" t="s">
        <v>25</v>
      </c>
      <c r="C25" s="50" t="s">
        <v>85</v>
      </c>
      <c r="D25" s="50"/>
      <c r="E25" s="50"/>
      <c r="F25" s="50"/>
      <c r="G25" s="50"/>
      <c r="H25" s="47"/>
      <c r="I25" s="32">
        <f>SUM(I26)</f>
        <v>0</v>
      </c>
    </row>
    <row r="26" spans="1:9" ht="12.75">
      <c r="A26" s="124"/>
      <c r="B26" s="73"/>
      <c r="C26" s="69"/>
      <c r="D26" s="69"/>
      <c r="E26" s="69"/>
      <c r="F26" s="69"/>
      <c r="G26" s="69"/>
      <c r="H26" s="71"/>
      <c r="I26" s="72"/>
    </row>
    <row r="27" spans="1:10" ht="12.75">
      <c r="A27" s="6"/>
      <c r="B27" s="22" t="s">
        <v>26</v>
      </c>
      <c r="C27" s="183" t="s">
        <v>86</v>
      </c>
      <c r="D27" s="183"/>
      <c r="E27" s="183"/>
      <c r="F27" s="183"/>
      <c r="G27" s="183"/>
      <c r="H27" s="183"/>
      <c r="I27" s="25">
        <f>SUM(I28:I31)</f>
        <v>0</v>
      </c>
      <c r="J27" s="125">
        <f>_xlfn.IFERROR(I27/$I$43,0)</f>
        <v>0</v>
      </c>
    </row>
    <row r="28" spans="1:9" ht="12.75">
      <c r="A28" s="6"/>
      <c r="B28" s="43" t="s">
        <v>27</v>
      </c>
      <c r="C28" s="50" t="s">
        <v>87</v>
      </c>
      <c r="D28" s="50"/>
      <c r="E28" s="50"/>
      <c r="F28" s="50"/>
      <c r="G28" s="50"/>
      <c r="H28" s="47"/>
      <c r="I28" s="32">
        <f>SUM(I29)</f>
        <v>0</v>
      </c>
    </row>
    <row r="29" spans="1:9" ht="12.75">
      <c r="A29" s="6"/>
      <c r="B29" s="17"/>
      <c r="C29" s="69"/>
      <c r="D29" s="69"/>
      <c r="E29" s="69"/>
      <c r="F29" s="69"/>
      <c r="G29" s="69"/>
      <c r="H29" s="71"/>
      <c r="I29" s="72"/>
    </row>
    <row r="30" spans="1:9" ht="13.5" thickBot="1">
      <c r="A30" s="6"/>
      <c r="B30" s="43" t="s">
        <v>28</v>
      </c>
      <c r="C30" s="50" t="s">
        <v>88</v>
      </c>
      <c r="D30" s="50"/>
      <c r="E30" s="50"/>
      <c r="F30" s="50"/>
      <c r="G30" s="50"/>
      <c r="H30" s="47"/>
      <c r="I30" s="32">
        <f>SUM(I31)</f>
        <v>0</v>
      </c>
    </row>
    <row r="31" spans="1:9" ht="13.5" thickBot="1">
      <c r="A31" s="24" t="s">
        <v>92</v>
      </c>
      <c r="B31" s="68"/>
      <c r="C31" s="69"/>
      <c r="D31" s="69"/>
      <c r="E31" s="69"/>
      <c r="F31" s="69"/>
      <c r="G31" s="69"/>
      <c r="H31" s="71"/>
      <c r="I31" s="72"/>
    </row>
    <row r="32" spans="1:10" ht="12.75">
      <c r="A32" s="6"/>
      <c r="B32" s="22" t="s">
        <v>29</v>
      </c>
      <c r="C32" s="188" t="s">
        <v>112</v>
      </c>
      <c r="D32" s="189"/>
      <c r="E32" s="189"/>
      <c r="F32" s="189"/>
      <c r="G32" s="189"/>
      <c r="H32" s="190"/>
      <c r="I32" s="25">
        <f>SUM(I33)</f>
        <v>0</v>
      </c>
      <c r="J32" s="125">
        <f>_xlfn.IFERROR(I32/$I$43,0)</f>
        <v>0</v>
      </c>
    </row>
    <row r="33" spans="1:9" ht="12.75">
      <c r="A33" s="6"/>
      <c r="B33" s="68"/>
      <c r="C33" s="69"/>
      <c r="D33" s="69"/>
      <c r="E33" s="69"/>
      <c r="F33" s="69"/>
      <c r="G33" s="69"/>
      <c r="H33" s="71"/>
      <c r="I33" s="72"/>
    </row>
    <row r="34" spans="1:10" ht="12.75">
      <c r="A34" s="6"/>
      <c r="B34" s="22" t="s">
        <v>30</v>
      </c>
      <c r="C34" s="188" t="s">
        <v>89</v>
      </c>
      <c r="D34" s="189"/>
      <c r="E34" s="189"/>
      <c r="F34" s="189"/>
      <c r="G34" s="189"/>
      <c r="H34" s="190"/>
      <c r="I34" s="25">
        <f>I35+I37</f>
        <v>0</v>
      </c>
      <c r="J34" s="125">
        <f>_xlfn.IFERROR(I34/$I$43,0)</f>
        <v>0</v>
      </c>
    </row>
    <row r="35" spans="1:9" ht="12.75">
      <c r="A35" s="6"/>
      <c r="B35" s="43" t="s">
        <v>31</v>
      </c>
      <c r="C35" s="50" t="s">
        <v>90</v>
      </c>
      <c r="D35" s="50"/>
      <c r="E35" s="50"/>
      <c r="F35" s="50"/>
      <c r="G35" s="50"/>
      <c r="H35" s="47"/>
      <c r="I35" s="51">
        <f>SUM(I36)</f>
        <v>0</v>
      </c>
    </row>
    <row r="36" spans="1:9" ht="13.5" thickBot="1">
      <c r="A36" s="6"/>
      <c r="B36" s="68" t="s">
        <v>32</v>
      </c>
      <c r="C36" s="69"/>
      <c r="D36" s="69"/>
      <c r="E36" s="69"/>
      <c r="F36" s="69"/>
      <c r="G36" s="69"/>
      <c r="H36" s="71"/>
      <c r="I36" s="72"/>
    </row>
    <row r="37" spans="1:9" ht="13.5" thickBot="1">
      <c r="A37" s="24" t="s">
        <v>92</v>
      </c>
      <c r="B37" s="43" t="s">
        <v>33</v>
      </c>
      <c r="C37" s="50" t="s">
        <v>91</v>
      </c>
      <c r="D37" s="50"/>
      <c r="E37" s="50"/>
      <c r="F37" s="50"/>
      <c r="G37" s="50"/>
      <c r="H37" s="47"/>
      <c r="I37" s="51">
        <f>SUM(I38)</f>
        <v>0</v>
      </c>
    </row>
    <row r="38" spans="1:9" ht="12.75">
      <c r="A38" s="124"/>
      <c r="B38" s="68"/>
      <c r="C38" s="69"/>
      <c r="D38" s="69"/>
      <c r="E38" s="69"/>
      <c r="F38" s="69"/>
      <c r="G38" s="69"/>
      <c r="H38" s="71"/>
      <c r="I38" s="72"/>
    </row>
    <row r="39" spans="1:10" ht="12.75" customHeight="1">
      <c r="A39" s="6"/>
      <c r="B39" s="191" t="s">
        <v>58</v>
      </c>
      <c r="C39" s="192"/>
      <c r="D39" s="192"/>
      <c r="E39" s="192"/>
      <c r="F39" s="192"/>
      <c r="G39" s="192"/>
      <c r="H39" s="192"/>
      <c r="I39" s="52">
        <f>I9+I12+I15+I20+I27+I32+I34</f>
        <v>0</v>
      </c>
      <c r="J39" s="52">
        <f>_xlfn.IFERROR(I39/I43,0)</f>
        <v>0</v>
      </c>
    </row>
    <row r="40" spans="1:9" ht="15" customHeight="1">
      <c r="A40" s="6"/>
      <c r="B40" s="193" t="s">
        <v>59</v>
      </c>
      <c r="C40" s="189"/>
      <c r="D40" s="189"/>
      <c r="E40" s="189"/>
      <c r="F40" s="189"/>
      <c r="G40" s="189"/>
      <c r="H40" s="189"/>
      <c r="I40" s="194"/>
    </row>
    <row r="41" spans="1:9" ht="15" customHeight="1">
      <c r="A41" s="6"/>
      <c r="B41" s="68" t="s">
        <v>34</v>
      </c>
      <c r="C41" s="195" t="s">
        <v>60</v>
      </c>
      <c r="D41" s="195"/>
      <c r="E41" s="195"/>
      <c r="F41" s="195"/>
      <c r="G41" s="195"/>
      <c r="H41" s="195"/>
      <c r="I41" s="74"/>
    </row>
    <row r="42" spans="1:10" ht="12.75">
      <c r="A42" s="6"/>
      <c r="B42" s="196" t="s">
        <v>61</v>
      </c>
      <c r="C42" s="197"/>
      <c r="D42" s="197"/>
      <c r="E42" s="197"/>
      <c r="F42" s="197"/>
      <c r="G42" s="197"/>
      <c r="H42" s="198"/>
      <c r="I42" s="53">
        <f>I41</f>
        <v>0</v>
      </c>
      <c r="J42" s="53">
        <f>_xlfn.IFERROR(I42/I43,0)</f>
        <v>0</v>
      </c>
    </row>
    <row r="43" spans="1:10" ht="13.5" thickBot="1">
      <c r="A43" s="6"/>
      <c r="B43" s="185" t="s">
        <v>62</v>
      </c>
      <c r="C43" s="186"/>
      <c r="D43" s="186"/>
      <c r="E43" s="186"/>
      <c r="F43" s="186"/>
      <c r="G43" s="186"/>
      <c r="H43" s="187"/>
      <c r="I43" s="54">
        <f>I39+I42</f>
        <v>0</v>
      </c>
      <c r="J43" s="54">
        <f>J39+J42</f>
        <v>0</v>
      </c>
    </row>
    <row r="44" spans="2:9" ht="13.5" thickTop="1">
      <c r="B44" s="19"/>
      <c r="C44" s="19"/>
      <c r="D44" s="19"/>
      <c r="E44" s="19"/>
      <c r="F44" s="19"/>
      <c r="G44" s="19"/>
      <c r="H44" s="19"/>
      <c r="I44" s="19"/>
    </row>
  </sheetData>
  <sheetProtection/>
  <mergeCells count="23">
    <mergeCell ref="B43:H43"/>
    <mergeCell ref="C32:H32"/>
    <mergeCell ref="C34:H34"/>
    <mergeCell ref="B39:H39"/>
    <mergeCell ref="B40:I40"/>
    <mergeCell ref="C41:H41"/>
    <mergeCell ref="B42:H42"/>
    <mergeCell ref="B8:I8"/>
    <mergeCell ref="C9:H9"/>
    <mergeCell ref="C12:H12"/>
    <mergeCell ref="C15:H15"/>
    <mergeCell ref="C20:H20"/>
    <mergeCell ref="C27:H27"/>
    <mergeCell ref="B2:J2"/>
    <mergeCell ref="J6:J7"/>
    <mergeCell ref="B3:I3"/>
    <mergeCell ref="B6:C7"/>
    <mergeCell ref="D6:D7"/>
    <mergeCell ref="E6:E7"/>
    <mergeCell ref="F6:F7"/>
    <mergeCell ref="G6:G7"/>
    <mergeCell ref="H6:H7"/>
    <mergeCell ref="I6:I7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J42"/>
  <sheetViews>
    <sheetView zoomScalePageLayoutView="0" workbookViewId="0" topLeftCell="A4">
      <selection activeCell="A38" sqref="A38"/>
    </sheetView>
  </sheetViews>
  <sheetFormatPr defaultColWidth="9.140625" defaultRowHeight="12.75"/>
  <cols>
    <col min="1" max="1" width="16.7109375" style="0" customWidth="1"/>
    <col min="2" max="2" width="9.140625" style="0" customWidth="1"/>
    <col min="3" max="3" width="60.140625" style="0" customWidth="1"/>
    <col min="4" max="4" width="11.421875" style="0" customWidth="1"/>
    <col min="5" max="5" width="14.8515625" style="0" customWidth="1"/>
    <col min="6" max="6" width="11.421875" style="0" customWidth="1"/>
    <col min="7" max="7" width="13.421875" style="0" customWidth="1"/>
    <col min="8" max="16384" width="11.421875" style="0" customWidth="1"/>
  </cols>
  <sheetData>
    <row r="1" ht="13.5" thickBot="1"/>
    <row r="2" spans="2:8" ht="39.75" customHeight="1" thickBot="1">
      <c r="B2" s="199" t="s">
        <v>93</v>
      </c>
      <c r="C2" s="200"/>
      <c r="D2" s="200"/>
      <c r="E2" s="200"/>
      <c r="F2" s="200"/>
      <c r="G2" s="200"/>
      <c r="H2" s="201"/>
    </row>
    <row r="3" spans="2:8" ht="16.5" thickBot="1">
      <c r="B3" s="169"/>
      <c r="C3" s="169"/>
      <c r="D3" s="169"/>
      <c r="E3" s="169"/>
      <c r="F3" s="169"/>
      <c r="G3" s="169"/>
      <c r="H3" s="169"/>
    </row>
    <row r="4" spans="2:8" ht="13.5" thickBot="1">
      <c r="B4" s="19"/>
      <c r="C4" s="19"/>
      <c r="D4" s="19"/>
      <c r="E4" s="19"/>
      <c r="G4" s="20" t="s">
        <v>16</v>
      </c>
      <c r="H4" s="21">
        <v>1</v>
      </c>
    </row>
    <row r="5" spans="2:8" ht="13.5" thickBot="1">
      <c r="B5" s="19"/>
      <c r="C5" s="19"/>
      <c r="D5" s="19"/>
      <c r="E5" s="19"/>
      <c r="F5" s="19"/>
      <c r="G5" s="19"/>
      <c r="H5" s="55"/>
    </row>
    <row r="6" spans="2:8" ht="25.5" customHeight="1" thickTop="1">
      <c r="B6" s="170" t="s">
        <v>35</v>
      </c>
      <c r="C6" s="171"/>
      <c r="D6" s="171" t="s">
        <v>72</v>
      </c>
      <c r="E6" s="202" t="s">
        <v>73</v>
      </c>
      <c r="F6" s="171" t="s">
        <v>94</v>
      </c>
      <c r="G6" s="204" t="s">
        <v>75</v>
      </c>
      <c r="H6" s="174" t="s">
        <v>76</v>
      </c>
    </row>
    <row r="7" spans="1:8" ht="23.25" customHeight="1">
      <c r="A7" s="6"/>
      <c r="B7" s="172"/>
      <c r="C7" s="173"/>
      <c r="D7" s="173"/>
      <c r="E7" s="203"/>
      <c r="F7" s="173"/>
      <c r="G7" s="205"/>
      <c r="H7" s="177"/>
    </row>
    <row r="8" spans="1:8" ht="12.75">
      <c r="A8" s="6"/>
      <c r="B8" s="56" t="s">
        <v>95</v>
      </c>
      <c r="C8" s="57" t="s">
        <v>96</v>
      </c>
      <c r="D8" s="58"/>
      <c r="E8" s="58"/>
      <c r="F8" s="58"/>
      <c r="G8" s="59"/>
      <c r="H8" s="60"/>
    </row>
    <row r="9" spans="1:8" ht="12.75">
      <c r="A9" s="6"/>
      <c r="B9" s="206" t="s">
        <v>97</v>
      </c>
      <c r="C9" s="207"/>
      <c r="D9" s="207"/>
      <c r="E9" s="207"/>
      <c r="F9" s="207"/>
      <c r="G9" s="207"/>
      <c r="H9" s="61">
        <f>H10+H13+H16+H19</f>
        <v>0</v>
      </c>
    </row>
    <row r="10" spans="1:10" ht="18.75" customHeight="1">
      <c r="A10" s="6"/>
      <c r="B10" s="208" t="s">
        <v>98</v>
      </c>
      <c r="C10" s="208"/>
      <c r="D10" s="208"/>
      <c r="E10" s="208"/>
      <c r="F10" s="208"/>
      <c r="G10" s="209"/>
      <c r="H10" s="62">
        <f>SUM(H11:H12)</f>
        <v>0</v>
      </c>
      <c r="J10" s="20"/>
    </row>
    <row r="11" spans="2:8" ht="13.5" thickBot="1">
      <c r="B11" s="75"/>
      <c r="C11" s="76"/>
      <c r="D11" s="76"/>
      <c r="E11" s="77"/>
      <c r="F11" s="77"/>
      <c r="G11" s="78"/>
      <c r="H11" s="79"/>
    </row>
    <row r="12" spans="1:8" ht="13.5" thickBot="1">
      <c r="A12" s="24" t="s">
        <v>92</v>
      </c>
      <c r="B12" s="80"/>
      <c r="C12" s="76"/>
      <c r="D12" s="77"/>
      <c r="E12" s="77"/>
      <c r="F12" s="77"/>
      <c r="G12" s="78"/>
      <c r="H12" s="79"/>
    </row>
    <row r="13" spans="2:8" ht="12.75">
      <c r="B13" s="210" t="s">
        <v>99</v>
      </c>
      <c r="C13" s="208"/>
      <c r="D13" s="208"/>
      <c r="E13" s="208"/>
      <c r="F13" s="208"/>
      <c r="G13" s="209"/>
      <c r="H13" s="63">
        <f>SUM(H14:H15)</f>
        <v>0</v>
      </c>
    </row>
    <row r="14" spans="2:8" ht="13.5" thickBot="1">
      <c r="B14" s="80"/>
      <c r="C14" s="69"/>
      <c r="D14" s="69"/>
      <c r="E14" s="69"/>
      <c r="F14" s="69"/>
      <c r="G14" s="81"/>
      <c r="H14" s="79"/>
    </row>
    <row r="15" spans="1:8" ht="13.5" thickBot="1">
      <c r="A15" s="24" t="s">
        <v>92</v>
      </c>
      <c r="B15" s="80"/>
      <c r="C15" s="69"/>
      <c r="D15" s="69"/>
      <c r="E15" s="69"/>
      <c r="F15" s="69"/>
      <c r="G15" s="81"/>
      <c r="H15" s="79"/>
    </row>
    <row r="16" spans="2:8" ht="12.75">
      <c r="B16" s="210" t="s">
        <v>100</v>
      </c>
      <c r="C16" s="208"/>
      <c r="D16" s="208"/>
      <c r="E16" s="208"/>
      <c r="F16" s="208"/>
      <c r="G16" s="209"/>
      <c r="H16" s="63">
        <f>SUM(H17:H18)</f>
        <v>0</v>
      </c>
    </row>
    <row r="17" spans="2:8" ht="13.5" thickBot="1">
      <c r="B17" s="80"/>
      <c r="C17" s="69"/>
      <c r="D17" s="69"/>
      <c r="E17" s="69"/>
      <c r="F17" s="69"/>
      <c r="G17" s="81"/>
      <c r="H17" s="79"/>
    </row>
    <row r="18" spans="1:8" ht="13.5" thickBot="1">
      <c r="A18" s="24" t="s">
        <v>92</v>
      </c>
      <c r="B18" s="80"/>
      <c r="C18" s="69"/>
      <c r="D18" s="69"/>
      <c r="E18" s="69"/>
      <c r="F18" s="69"/>
      <c r="G18" s="81"/>
      <c r="H18" s="79"/>
    </row>
    <row r="19" spans="2:8" ht="12.75">
      <c r="B19" s="210" t="s">
        <v>101</v>
      </c>
      <c r="C19" s="208"/>
      <c r="D19" s="208"/>
      <c r="E19" s="208"/>
      <c r="F19" s="208"/>
      <c r="G19" s="209"/>
      <c r="H19" s="63">
        <f>SUM(H20:H21)</f>
        <v>0</v>
      </c>
    </row>
    <row r="20" spans="2:8" ht="13.5" thickBot="1">
      <c r="B20" s="80"/>
      <c r="C20" s="69"/>
      <c r="D20" s="69"/>
      <c r="E20" s="69"/>
      <c r="F20" s="69"/>
      <c r="G20" s="81"/>
      <c r="H20" s="79"/>
    </row>
    <row r="21" spans="1:8" ht="13.5" thickBot="1">
      <c r="A21" s="24" t="s">
        <v>92</v>
      </c>
      <c r="B21" s="80"/>
      <c r="C21" s="69"/>
      <c r="D21" s="69"/>
      <c r="E21" s="69"/>
      <c r="F21" s="69"/>
      <c r="G21" s="81"/>
      <c r="H21" s="79"/>
    </row>
    <row r="22" spans="2:8" ht="12.75">
      <c r="B22" s="206" t="s">
        <v>102</v>
      </c>
      <c r="C22" s="207"/>
      <c r="D22" s="207"/>
      <c r="E22" s="207"/>
      <c r="F22" s="207"/>
      <c r="G22" s="207"/>
      <c r="H22" s="61">
        <f>H23+H26+H29</f>
        <v>0</v>
      </c>
    </row>
    <row r="23" spans="2:8" ht="12.75">
      <c r="B23" s="210"/>
      <c r="C23" s="208"/>
      <c r="D23" s="208"/>
      <c r="E23" s="208"/>
      <c r="F23" s="208"/>
      <c r="G23" s="209"/>
      <c r="H23" s="63">
        <f>SUM(H24:H25)</f>
        <v>0</v>
      </c>
    </row>
    <row r="24" spans="2:8" ht="13.5" thickBot="1">
      <c r="B24" s="80"/>
      <c r="C24" s="69"/>
      <c r="D24" s="69"/>
      <c r="E24" s="69"/>
      <c r="F24" s="69"/>
      <c r="G24" s="81"/>
      <c r="H24" s="79"/>
    </row>
    <row r="25" spans="1:8" ht="13.5" thickBot="1">
      <c r="A25" s="24" t="s">
        <v>92</v>
      </c>
      <c r="B25" s="80"/>
      <c r="C25" s="69"/>
      <c r="D25" s="69"/>
      <c r="E25" s="69"/>
      <c r="F25" s="69"/>
      <c r="G25" s="81"/>
      <c r="H25" s="79"/>
    </row>
    <row r="26" spans="2:8" ht="12.75">
      <c r="B26" s="210"/>
      <c r="C26" s="208"/>
      <c r="D26" s="208"/>
      <c r="E26" s="208"/>
      <c r="F26" s="208"/>
      <c r="G26" s="209"/>
      <c r="H26" s="63">
        <f>SUM(H27:H28)</f>
        <v>0</v>
      </c>
    </row>
    <row r="27" spans="2:8" ht="13.5" thickBot="1">
      <c r="B27" s="80"/>
      <c r="C27" s="69"/>
      <c r="D27" s="69"/>
      <c r="E27" s="69"/>
      <c r="F27" s="69"/>
      <c r="G27" s="81"/>
      <c r="H27" s="79"/>
    </row>
    <row r="28" spans="1:8" ht="13.5" thickBot="1">
      <c r="A28" s="24" t="s">
        <v>92</v>
      </c>
      <c r="B28" s="80"/>
      <c r="C28" s="69"/>
      <c r="D28" s="69"/>
      <c r="E28" s="69"/>
      <c r="F28" s="69"/>
      <c r="G28" s="81"/>
      <c r="H28" s="79"/>
    </row>
    <row r="29" spans="2:8" ht="12.75">
      <c r="B29" s="210"/>
      <c r="C29" s="208"/>
      <c r="D29" s="208"/>
      <c r="E29" s="208"/>
      <c r="F29" s="208"/>
      <c r="G29" s="209"/>
      <c r="H29" s="63">
        <f>SUM(H30:H31)</f>
        <v>0</v>
      </c>
    </row>
    <row r="30" spans="2:8" ht="13.5" thickBot="1">
      <c r="B30" s="80"/>
      <c r="C30" s="69"/>
      <c r="D30" s="69"/>
      <c r="E30" s="69"/>
      <c r="F30" s="69"/>
      <c r="G30" s="81"/>
      <c r="H30" s="79"/>
    </row>
    <row r="31" spans="1:8" ht="13.5" thickBot="1">
      <c r="A31" s="24" t="s">
        <v>92</v>
      </c>
      <c r="B31" s="80"/>
      <c r="C31" s="69"/>
      <c r="D31" s="69"/>
      <c r="E31" s="69"/>
      <c r="F31" s="69"/>
      <c r="G31" s="81"/>
      <c r="H31" s="79"/>
    </row>
    <row r="32" spans="2:8" ht="12.75">
      <c r="B32" s="206" t="s">
        <v>103</v>
      </c>
      <c r="C32" s="207"/>
      <c r="D32" s="207"/>
      <c r="E32" s="207"/>
      <c r="F32" s="207"/>
      <c r="G32" s="207"/>
      <c r="H32" s="61">
        <f>H33+H36</f>
        <v>0</v>
      </c>
    </row>
    <row r="33" spans="2:8" ht="12.75">
      <c r="B33" s="210"/>
      <c r="C33" s="208"/>
      <c r="D33" s="208"/>
      <c r="E33" s="208"/>
      <c r="F33" s="208"/>
      <c r="G33" s="209"/>
      <c r="H33" s="63">
        <f>SUM(H34:H35)</f>
        <v>0</v>
      </c>
    </row>
    <row r="34" spans="2:8" ht="13.5" thickBot="1">
      <c r="B34" s="80"/>
      <c r="C34" s="69"/>
      <c r="D34" s="69"/>
      <c r="E34" s="69"/>
      <c r="F34" s="69"/>
      <c r="G34" s="81"/>
      <c r="H34" s="79"/>
    </row>
    <row r="35" spans="1:8" ht="13.5" thickBot="1">
      <c r="A35" s="24" t="s">
        <v>92</v>
      </c>
      <c r="B35" s="80"/>
      <c r="C35" s="69"/>
      <c r="D35" s="69"/>
      <c r="E35" s="69"/>
      <c r="F35" s="69"/>
      <c r="G35" s="81"/>
      <c r="H35" s="79"/>
    </row>
    <row r="36" spans="2:8" ht="12.75">
      <c r="B36" s="210"/>
      <c r="C36" s="208"/>
      <c r="D36" s="208"/>
      <c r="E36" s="208"/>
      <c r="F36" s="208"/>
      <c r="G36" s="209"/>
      <c r="H36" s="63">
        <f>SUM(H37:H38)</f>
        <v>0</v>
      </c>
    </row>
    <row r="37" spans="1:8" ht="13.5" thickBot="1">
      <c r="A37" s="6"/>
      <c r="B37" s="68"/>
      <c r="C37" s="69"/>
      <c r="D37" s="69"/>
      <c r="E37" s="69"/>
      <c r="F37" s="69"/>
      <c r="G37" s="81"/>
      <c r="H37" s="79"/>
    </row>
    <row r="38" spans="1:8" ht="13.5" thickBot="1">
      <c r="A38" s="24" t="s">
        <v>92</v>
      </c>
      <c r="B38" s="68"/>
      <c r="C38" s="69"/>
      <c r="D38" s="69"/>
      <c r="E38" s="69"/>
      <c r="F38" s="69"/>
      <c r="G38" s="81"/>
      <c r="H38" s="79"/>
    </row>
    <row r="39" spans="1:8" ht="15" customHeight="1">
      <c r="A39" s="6"/>
      <c r="B39" s="64" t="s">
        <v>61</v>
      </c>
      <c r="C39" s="64"/>
      <c r="D39" s="64"/>
      <c r="E39" s="64"/>
      <c r="F39" s="64"/>
      <c r="G39" s="64"/>
      <c r="H39" s="61">
        <f>H40</f>
        <v>0</v>
      </c>
    </row>
    <row r="40" spans="1:8" ht="12.75" customHeight="1">
      <c r="A40" s="6"/>
      <c r="B40" s="211" t="s">
        <v>60</v>
      </c>
      <c r="C40" s="212"/>
      <c r="D40" s="212"/>
      <c r="E40" s="212"/>
      <c r="F40" s="212"/>
      <c r="G40" s="212"/>
      <c r="H40" s="82"/>
    </row>
    <row r="41" spans="1:8" ht="13.5" customHeight="1" thickBot="1">
      <c r="A41" s="6"/>
      <c r="B41" s="213" t="s">
        <v>62</v>
      </c>
      <c r="C41" s="214"/>
      <c r="D41" s="214"/>
      <c r="E41" s="214"/>
      <c r="F41" s="214"/>
      <c r="G41" s="214"/>
      <c r="H41" s="65">
        <f>H9+H22+H32+H39</f>
        <v>0</v>
      </c>
    </row>
    <row r="42" spans="2:8" ht="13.5" thickTop="1">
      <c r="B42" s="19"/>
      <c r="C42" s="19"/>
      <c r="D42" s="19"/>
      <c r="E42" s="19"/>
      <c r="F42" s="19"/>
      <c r="G42" s="19"/>
      <c r="H42" s="66"/>
    </row>
  </sheetData>
  <sheetProtection/>
  <mergeCells count="22">
    <mergeCell ref="B40:G40"/>
    <mergeCell ref="B41:G41"/>
    <mergeCell ref="B23:G23"/>
    <mergeCell ref="B26:G26"/>
    <mergeCell ref="B29:G29"/>
    <mergeCell ref="B32:G32"/>
    <mergeCell ref="B33:G33"/>
    <mergeCell ref="B36:G36"/>
    <mergeCell ref="B9:G9"/>
    <mergeCell ref="B10:G10"/>
    <mergeCell ref="B13:G13"/>
    <mergeCell ref="B16:G16"/>
    <mergeCell ref="B19:G19"/>
    <mergeCell ref="B22:G22"/>
    <mergeCell ref="B2:H2"/>
    <mergeCell ref="B3:H3"/>
    <mergeCell ref="B6:C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G27"/>
  <sheetViews>
    <sheetView zoomScalePageLayoutView="0" workbookViewId="0" topLeftCell="A1">
      <selection activeCell="C31" sqref="C31"/>
    </sheetView>
  </sheetViews>
  <sheetFormatPr defaultColWidth="9.140625" defaultRowHeight="12.75"/>
  <cols>
    <col min="1" max="1" width="19.57421875" style="83" customWidth="1"/>
    <col min="2" max="2" width="11.7109375" style="17" customWidth="1"/>
    <col min="3" max="3" width="34.57421875" style="0" customWidth="1"/>
    <col min="4" max="4" width="23.00390625" style="0" customWidth="1"/>
    <col min="5" max="5" width="14.8515625" style="0" customWidth="1"/>
    <col min="6" max="16384" width="11.421875" style="0" customWidth="1"/>
  </cols>
  <sheetData>
    <row r="1" ht="13.5" thickBot="1"/>
    <row r="2" spans="2:6" ht="39.75" customHeight="1" thickBot="1">
      <c r="B2" s="199" t="s">
        <v>104</v>
      </c>
      <c r="C2" s="200"/>
      <c r="D2" s="200"/>
      <c r="E2" s="200"/>
      <c r="F2" s="201"/>
    </row>
    <row r="3" spans="2:6" ht="15.75">
      <c r="B3" s="169"/>
      <c r="C3" s="169"/>
      <c r="D3" s="169"/>
      <c r="E3" s="169"/>
      <c r="F3" s="169"/>
    </row>
    <row r="4" spans="2:5" ht="12.75">
      <c r="B4" s="84"/>
      <c r="C4" s="19"/>
      <c r="D4" s="19"/>
      <c r="E4" s="19"/>
    </row>
    <row r="5" spans="2:6" ht="13.5" thickBot="1">
      <c r="B5" s="84"/>
      <c r="C5" s="19"/>
      <c r="D5" s="19"/>
      <c r="E5" s="19"/>
      <c r="F5" s="19"/>
    </row>
    <row r="6" spans="2:6" ht="26.25" thickTop="1">
      <c r="B6" s="85" t="s">
        <v>36</v>
      </c>
      <c r="C6" s="224" t="s">
        <v>105</v>
      </c>
      <c r="D6" s="225"/>
      <c r="E6" s="110" t="s">
        <v>76</v>
      </c>
      <c r="F6" s="86" t="s">
        <v>37</v>
      </c>
    </row>
    <row r="7" spans="1:6" ht="12.75" customHeight="1">
      <c r="A7" s="87"/>
      <c r="B7" s="223" t="s">
        <v>106</v>
      </c>
      <c r="C7" s="217"/>
      <c r="D7" s="217"/>
      <c r="E7" s="88">
        <f>E8+E9</f>
        <v>0</v>
      </c>
      <c r="F7" s="89"/>
    </row>
    <row r="8" spans="1:6" ht="12.75">
      <c r="A8" s="87"/>
      <c r="B8" s="90">
        <v>1</v>
      </c>
      <c r="C8" s="221"/>
      <c r="D8" s="222"/>
      <c r="E8" s="77"/>
      <c r="F8" s="92"/>
    </row>
    <row r="9" spans="1:6" ht="13.5" thickBot="1">
      <c r="A9" s="87"/>
      <c r="B9" s="93">
        <v>2</v>
      </c>
      <c r="C9" s="226"/>
      <c r="D9" s="227"/>
      <c r="E9" s="69"/>
      <c r="F9" s="94"/>
    </row>
    <row r="10" spans="1:6" ht="13.5" thickBot="1">
      <c r="A10" s="24" t="s">
        <v>92</v>
      </c>
      <c r="B10" s="95" t="s">
        <v>38</v>
      </c>
      <c r="C10" s="221"/>
      <c r="D10" s="222"/>
      <c r="E10" s="69"/>
      <c r="F10" s="94"/>
    </row>
    <row r="11" spans="1:6" ht="12.75" customHeight="1">
      <c r="A11" s="87"/>
      <c r="B11" s="223" t="s">
        <v>107</v>
      </c>
      <c r="C11" s="217"/>
      <c r="D11" s="217"/>
      <c r="E11" s="88">
        <f>E12+E13</f>
        <v>0</v>
      </c>
      <c r="F11" s="96"/>
    </row>
    <row r="12" spans="1:6" ht="12.75">
      <c r="A12" s="87"/>
      <c r="B12" s="97">
        <v>3</v>
      </c>
      <c r="C12" s="215"/>
      <c r="D12" s="216"/>
      <c r="E12" s="98"/>
      <c r="F12" s="99"/>
    </row>
    <row r="13" spans="1:6" ht="13.5" thickBot="1">
      <c r="A13" s="87"/>
      <c r="B13" s="97">
        <v>4</v>
      </c>
      <c r="C13" s="215"/>
      <c r="D13" s="216"/>
      <c r="E13" s="98"/>
      <c r="F13" s="99"/>
    </row>
    <row r="14" spans="1:6" ht="13.5" thickBot="1">
      <c r="A14" s="24" t="s">
        <v>92</v>
      </c>
      <c r="B14" s="97" t="s">
        <v>38</v>
      </c>
      <c r="C14" s="215"/>
      <c r="D14" s="216"/>
      <c r="E14" s="98"/>
      <c r="F14" s="99"/>
    </row>
    <row r="15" spans="1:6" ht="12.75" customHeight="1">
      <c r="A15" s="87"/>
      <c r="B15" s="223" t="s">
        <v>108</v>
      </c>
      <c r="C15" s="217"/>
      <c r="D15" s="217"/>
      <c r="E15" s="88">
        <f>E16+E17</f>
        <v>0</v>
      </c>
      <c r="F15" s="100"/>
    </row>
    <row r="16" spans="1:6" ht="12.75">
      <c r="A16" s="87"/>
      <c r="B16" s="97">
        <v>5</v>
      </c>
      <c r="C16" s="215"/>
      <c r="D16" s="216"/>
      <c r="E16" s="98"/>
      <c r="F16" s="99"/>
    </row>
    <row r="17" spans="1:6" ht="13.5" thickBot="1">
      <c r="A17" s="87"/>
      <c r="B17" s="73">
        <v>6</v>
      </c>
      <c r="C17" s="215"/>
      <c r="D17" s="216"/>
      <c r="E17" s="69"/>
      <c r="F17" s="94"/>
    </row>
    <row r="18" spans="1:6" ht="13.5" thickBot="1">
      <c r="A18" s="24" t="s">
        <v>92</v>
      </c>
      <c r="B18" s="73" t="s">
        <v>38</v>
      </c>
      <c r="C18" s="215"/>
      <c r="D18" s="216"/>
      <c r="E18" s="69"/>
      <c r="F18" s="94"/>
    </row>
    <row r="19" spans="1:6" ht="12.75" customHeight="1">
      <c r="A19" s="87"/>
      <c r="B19" s="217" t="s">
        <v>109</v>
      </c>
      <c r="C19" s="217"/>
      <c r="D19" s="217"/>
      <c r="E19" s="88">
        <f>E20+E21</f>
        <v>0</v>
      </c>
      <c r="F19" s="100"/>
    </row>
    <row r="20" spans="1:6" ht="12.75">
      <c r="A20" s="87"/>
      <c r="B20" s="91">
        <v>7</v>
      </c>
      <c r="C20" s="215"/>
      <c r="D20" s="216"/>
      <c r="E20" s="98"/>
      <c r="F20" s="99"/>
    </row>
    <row r="21" spans="1:6" ht="13.5" thickBot="1">
      <c r="A21" s="87"/>
      <c r="B21" s="91">
        <v>8</v>
      </c>
      <c r="C21" s="215"/>
      <c r="D21" s="216"/>
      <c r="E21" s="98"/>
      <c r="F21" s="99"/>
    </row>
    <row r="22" spans="1:6" ht="13.5" thickBot="1">
      <c r="A22" s="24" t="s">
        <v>92</v>
      </c>
      <c r="B22" s="101" t="s">
        <v>38</v>
      </c>
      <c r="C22" s="215"/>
      <c r="D22" s="216"/>
      <c r="E22" s="98"/>
      <c r="F22" s="99"/>
    </row>
    <row r="23" spans="1:6" ht="12.75" customHeight="1">
      <c r="A23" s="87"/>
      <c r="B23" s="217" t="s">
        <v>110</v>
      </c>
      <c r="C23" s="217"/>
      <c r="D23" s="218"/>
      <c r="E23" s="88">
        <f>E24</f>
        <v>0</v>
      </c>
      <c r="F23" s="100"/>
    </row>
    <row r="24" spans="1:6" ht="12.75" customHeight="1" thickBot="1">
      <c r="A24" s="87"/>
      <c r="B24" s="91">
        <v>9</v>
      </c>
      <c r="C24" s="215"/>
      <c r="D24" s="216"/>
      <c r="E24" s="98"/>
      <c r="F24" s="99"/>
    </row>
    <row r="25" spans="1:6" ht="12.75" customHeight="1" thickBot="1">
      <c r="A25" s="24" t="s">
        <v>92</v>
      </c>
      <c r="B25" s="102" t="s">
        <v>38</v>
      </c>
      <c r="C25" s="219"/>
      <c r="D25" s="220"/>
      <c r="E25" s="98"/>
      <c r="F25" s="99"/>
    </row>
    <row r="26" spans="1:7" ht="13.5" customHeight="1" thickBot="1">
      <c r="A26" s="103"/>
      <c r="B26" s="104">
        <v>9</v>
      </c>
      <c r="C26" s="105"/>
      <c r="D26" s="106"/>
      <c r="E26" s="107">
        <f>E7+E11+E15+E19+E23</f>
        <v>0</v>
      </c>
      <c r="F26" s="108"/>
      <c r="G26" s="109"/>
    </row>
    <row r="27" spans="2:6" ht="13.5" thickTop="1">
      <c r="B27" s="84"/>
      <c r="C27" s="19"/>
      <c r="D27" s="19"/>
      <c r="E27" s="19"/>
      <c r="F27" s="19"/>
    </row>
  </sheetData>
  <sheetProtection/>
  <mergeCells count="22">
    <mergeCell ref="B2:F2"/>
    <mergeCell ref="B3:F3"/>
    <mergeCell ref="C6:D6"/>
    <mergeCell ref="B7:D7"/>
    <mergeCell ref="C8:D8"/>
    <mergeCell ref="C9:D9"/>
    <mergeCell ref="C10:D10"/>
    <mergeCell ref="B11:D11"/>
    <mergeCell ref="C12:D12"/>
    <mergeCell ref="C13:D13"/>
    <mergeCell ref="C14:D14"/>
    <mergeCell ref="B15:D15"/>
    <mergeCell ref="C22:D22"/>
    <mergeCell ref="B23:D23"/>
    <mergeCell ref="C24:D24"/>
    <mergeCell ref="C25:D25"/>
    <mergeCell ref="C16:D16"/>
    <mergeCell ref="C17:D17"/>
    <mergeCell ref="C18:D18"/>
    <mergeCell ref="B19:D19"/>
    <mergeCell ref="C20:D20"/>
    <mergeCell ref="C21:D21"/>
  </mergeCell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Mendez Arroita, Alicia</dc:creator>
  <cp:keywords/>
  <dc:description/>
  <cp:lastModifiedBy>Mendez Arroita, Alicia</cp:lastModifiedBy>
  <dcterms:created xsi:type="dcterms:W3CDTF">2019-07-23T10:17:43Z</dcterms:created>
  <dcterms:modified xsi:type="dcterms:W3CDTF">2020-03-10T07:25:15Z</dcterms:modified>
  <cp:category/>
  <cp:version/>
  <cp:contentType/>
  <cp:contentStatus/>
</cp:coreProperties>
</file>