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Hoja1!$A$8:$K$15</definedName>
    <definedName name="DatosExternos_2" localSheetId="0">Hoja1!$A$18:$K$21</definedName>
  </definedNames>
  <calcPr calcId="145621"/>
</workbook>
</file>

<file path=xl/calcChain.xml><?xml version="1.0" encoding="utf-8"?>
<calcChain xmlns="http://schemas.openxmlformats.org/spreadsheetml/2006/main">
  <c r="J22" i="1" l="1"/>
  <c r="G22" i="1"/>
  <c r="D22" i="1"/>
  <c r="I22" i="1"/>
  <c r="F22" i="1"/>
  <c r="C22" i="1"/>
  <c r="B22" i="1"/>
  <c r="J16" i="1"/>
  <c r="G16" i="1"/>
  <c r="D16" i="1"/>
  <c r="I16" i="1"/>
  <c r="F16" i="1"/>
  <c r="C16" i="1"/>
  <c r="B16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<sst xmlns="http://schemas.openxmlformats.org/spreadsheetml/2006/main" count="32" uniqueCount="25">
  <si>
    <t>KONTSUMOBIDE-KONTSUMOKO EUSKAL INSTITUTOA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</si>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</sst>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  <c r="I8" s="5" t="s">
        <v>22</v>
      </c>
      <c r="J8" s="7" t="s">
        <v>23</v>
      </c>
      <c r="K8" s="7" t="s">
        <v>24</v>
      </c>
    </row>
    <row r="9" spans="1:11" s="15" customFormat="1" ht="12.75" x14ac:dyDescent="0.2">
      <c r="A9" s="15" t="s">
        <v>8</v>
      </c>
      <c r="B9" s="16">
        <v>3431447</v>
      </c>
      <c r="C9" s="16">
        <v>3242417.0900000003</v>
      </c>
      <c r="D9" s="17">
        <v>94.491247861324979</v>
      </c>
      <c r="E9" s="17">
        <v>98.480596784416946</v>
      </c>
      <c r="F9" s="16">
        <v>1794862.74</v>
      </c>
      <c r="G9" s="17">
        <v>52.306293525734183</v>
      </c>
      <c r="H9" s="17">
        <v>55.558601305901014</v>
      </c>
      <c r="I9" s="16">
        <v>1794862.74</v>
      </c>
      <c r="J9" s="17">
        <v>52.306293525734183</v>
      </c>
      <c r="K9" s="17">
        <v>55.558601305901014</v>
      </c>
    </row>
    <row r="10" spans="1:11" s="15" customFormat="1" ht="12.75" x14ac:dyDescent="0.2">
      <c r="A10" s="15" t="s">
        <v>9</v>
      </c>
      <c r="B10" s="16">
        <v>1551758</v>
      </c>
      <c r="C10" s="16">
        <v>1320512.6499999999</v>
      </c>
      <c r="D10" s="17">
        <v>85.097847086981332</v>
      </c>
      <c r="E10" s="17">
        <v>94.140724917264535</v>
      </c>
      <c r="F10" s="16">
        <v>510609.03</v>
      </c>
      <c r="G10" s="17">
        <v>32.905197202141053</v>
      </c>
      <c r="H10" s="17">
        <v>57.710231593615156</v>
      </c>
      <c r="I10" s="16">
        <v>510609.03</v>
      </c>
      <c r="J10" s="17">
        <v>32.905197202141053</v>
      </c>
      <c r="K10" s="17">
        <v>57.710231593615156</v>
      </c>
    </row>
    <row r="11" spans="1:11" s="15" customFormat="1" ht="12.75" x14ac:dyDescent="0.2">
      <c r="A11" s="15" t="s">
        <v>10</v>
      </c>
      <c r="B11" s="16">
        <v>300</v>
      </c>
      <c r="C11" s="16">
        <v>0</v>
      </c>
      <c r="D11" s="17">
        <v>0</v>
      </c>
      <c r="E11" s="17">
        <v>74.601395348837201</v>
      </c>
      <c r="F11" s="16">
        <v>0</v>
      </c>
      <c r="G11" s="17">
        <v>0</v>
      </c>
      <c r="H11" s="17">
        <v>74.601395348837201</v>
      </c>
      <c r="I11" s="16">
        <v>0</v>
      </c>
      <c r="J11" s="17">
        <v>0</v>
      </c>
      <c r="K11" s="17">
        <v>74.601395348837201</v>
      </c>
    </row>
    <row r="12" spans="1:11" s="15" customFormat="1" ht="12.75" x14ac:dyDescent="0.2">
      <c r="A12" s="15" t="s">
        <v>11</v>
      </c>
      <c r="B12" s="16">
        <v>1381683</v>
      </c>
      <c r="C12" s="16">
        <v>1285831.46</v>
      </c>
      <c r="D12" s="17">
        <v>93.062696725659933</v>
      </c>
      <c r="E12" s="17">
        <v>94.673284150349147</v>
      </c>
      <c r="F12" s="16">
        <v>1285831.46</v>
      </c>
      <c r="G12" s="17">
        <v>93.062696725659933</v>
      </c>
      <c r="H12" s="17">
        <v>72.732196031401813</v>
      </c>
      <c r="I12" s="16">
        <v>306154.62</v>
      </c>
      <c r="J12" s="17">
        <v>22.158094150394845</v>
      </c>
      <c r="K12" s="17">
        <v>72.732196031401813</v>
      </c>
    </row>
    <row r="13" spans="1:11" s="15" customFormat="1" ht="12.75" x14ac:dyDescent="0.2">
      <c r="A13" s="15" t="s">
        <v>12</v>
      </c>
      <c r="B13" s="16">
        <v>241000</v>
      </c>
      <c r="C13" s="16">
        <v>200000</v>
      </c>
      <c r="D13" s="17">
        <v>82.987551867219921</v>
      </c>
      <c r="E13" s="17">
        <v>7.7588356650846082</v>
      </c>
      <c r="F13" s="16">
        <v>40000</v>
      </c>
      <c r="G13" s="17">
        <v>16.597510373443981</v>
      </c>
      <c r="H13" s="17">
        <v>7.7588356650846082</v>
      </c>
      <c r="I13" s="16">
        <v>40000</v>
      </c>
      <c r="J13" s="17">
        <v>16.597510373443981</v>
      </c>
      <c r="K13" s="17">
        <v>7.7588356650846082</v>
      </c>
    </row>
    <row r="14" spans="1:11" s="15" customFormat="1" ht="12.75" x14ac:dyDescent="0.2">
      <c r="A14" s="15" t="s">
        <v>13</v>
      </c>
      <c r="B14" s="16">
        <v>14812</v>
      </c>
      <c r="C14" s="16">
        <v>3681.3</v>
      </c>
      <c r="D14" s="17">
        <v>24.853497164461249</v>
      </c>
      <c r="E14" s="17">
        <v>8.4925791451684809</v>
      </c>
      <c r="F14" s="16">
        <v>3681.3</v>
      </c>
      <c r="G14" s="17">
        <v>24.853497164461249</v>
      </c>
      <c r="H14" s="17">
        <v>8.4925791451684809</v>
      </c>
      <c r="I14" s="16">
        <v>262.5</v>
      </c>
      <c r="J14" s="17">
        <v>1.772211720226843</v>
      </c>
      <c r="K14" s="17">
        <v>8.4925791451684809</v>
      </c>
    </row>
    <row r="15" spans="1:11" s="15" customFormat="1" ht="12.75" x14ac:dyDescent="0.2">
      <c r="A15" s="15" t="s">
        <v>14</v>
      </c>
      <c r="B15" s="16">
        <v>30000</v>
      </c>
      <c r="C15" s="16">
        <v>0</v>
      </c>
      <c r="D15" s="17">
        <v>0</v>
      </c>
      <c r="E15" s="17">
        <v>0</v>
      </c>
      <c r="F15" s="16">
        <v>0</v>
      </c>
      <c r="G15" s="17">
        <v>0</v>
      </c>
      <c r="H15" s="17">
        <v>0</v>
      </c>
      <c r="I15" s="16">
        <v>0</v>
      </c>
      <c r="J15" s="17">
        <v>0</v>
      </c>
      <c r="K15" s="17">
        <v>0</v>
      </c>
    </row>
    <row r="16" spans="1:11" s="11" customFormat="1" x14ac:dyDescent="0.25">
      <c r="A16" s="14" t="s">
        <v>15</v>
      </c>
      <c r="B16" s="12">
        <f>SUM(B9:B15)</f>
        <v>6651000</v>
      </c>
      <c r="C16" s="12">
        <f>SUM(C9:C15)</f>
        <v>6052442.5</v>
      </c>
      <c r="D16" s="13">
        <f>(C16/B16)*100</f>
        <v>91.000488648323568</v>
      </c>
      <c r="E16" s="13">
        <v>92.380542945479235</v>
      </c>
      <c r="F16" s="12">
        <f>SUM(F9:F15)</f>
        <v>3634984.53</v>
      </c>
      <c r="G16" s="13">
        <f>(F16/B16)*100</f>
        <v>54.653202976995942</v>
      </c>
      <c r="H16" s="13">
        <v>57.34271397330518</v>
      </c>
      <c r="I16" s="12">
        <f>SUM(I9:I15)</f>
        <v>2651888.89</v>
      </c>
      <c r="J16" s="13">
        <f>(I16/B16)*100</f>
        <v>39.872032626672684</v>
      </c>
      <c r="K16" s="13">
        <v>57.34271397330518</v>
      </c>
    </row>
    <row r="18" spans="1:11" ht="15.75" x14ac:dyDescent="0.25">
      <c r="A18" s="11"/>
      <c r="B18" s="12"/>
      <c r="C18" s="12"/>
      <c r="D18" s="13"/>
      <c r="E18" s="9" t="s">
        <v>19</v>
      </c>
      <c r="F18" s="12"/>
      <c r="G18" s="13"/>
      <c r="H18" s="13"/>
      <c r="I18" s="12"/>
      <c r="J18" s="13"/>
      <c r="K18" s="13"/>
    </row>
    <row r="19" spans="1:11" s="15" customFormat="1" ht="12.75" x14ac:dyDescent="0.2">
      <c r="A19" s="15" t="s">
        <v>16</v>
      </c>
      <c r="B19" s="16">
        <v>6365188</v>
      </c>
      <c r="C19" s="16">
        <v>5848761.2000000002</v>
      </c>
      <c r="D19" s="17">
        <v>91.886699968641935</v>
      </c>
      <c r="E19" s="17">
        <v>96.591378247270171</v>
      </c>
      <c r="F19" s="16">
        <v>3591303.23</v>
      </c>
      <c r="G19" s="17">
        <v>56.421007989080607</v>
      </c>
      <c r="H19" s="17">
        <v>59.824540268777149</v>
      </c>
      <c r="I19" s="16">
        <v>2611626.39</v>
      </c>
      <c r="J19" s="17">
        <v>41.029839024393311</v>
      </c>
      <c r="K19" s="17">
        <v>59.824540268777149</v>
      </c>
    </row>
    <row r="20" spans="1:11" s="15" customFormat="1" ht="12.75" x14ac:dyDescent="0.2">
      <c r="A20" s="15" t="s">
        <v>17</v>
      </c>
      <c r="B20" s="16">
        <v>255812</v>
      </c>
      <c r="C20" s="16">
        <v>203681.3</v>
      </c>
      <c r="D20" s="17">
        <v>79.621479836755114</v>
      </c>
      <c r="E20" s="17">
        <v>7.799711150854483</v>
      </c>
      <c r="F20" s="16">
        <v>43681.3</v>
      </c>
      <c r="G20" s="17">
        <v>17.075547667818554</v>
      </c>
      <c r="H20" s="17">
        <v>7.799711150854483</v>
      </c>
      <c r="I20" s="16">
        <v>40262.5</v>
      </c>
      <c r="J20" s="17">
        <v>15.739097462198803</v>
      </c>
      <c r="K20" s="17">
        <v>7.799711150854483</v>
      </c>
    </row>
    <row r="21" spans="1:11" s="15" customFormat="1" ht="12.75" x14ac:dyDescent="0.2">
      <c r="A21" s="15" t="s">
        <v>18</v>
      </c>
      <c r="B21" s="16">
        <v>30000</v>
      </c>
      <c r="C21" s="16">
        <v>0</v>
      </c>
      <c r="D21" s="17">
        <v>0</v>
      </c>
      <c r="E21" s="17">
        <v>0</v>
      </c>
      <c r="F21" s="16">
        <v>0</v>
      </c>
      <c r="G21" s="17">
        <v>0</v>
      </c>
      <c r="H21" s="17">
        <v>0</v>
      </c>
      <c r="I21" s="16">
        <v>0</v>
      </c>
      <c r="J21" s="17">
        <v>0</v>
      </c>
      <c r="K21" s="17">
        <v>0</v>
      </c>
    </row>
    <row r="22" spans="1:11" s="11" customFormat="1" x14ac:dyDescent="0.25">
      <c r="A22" s="14" t="s">
        <v>15</v>
      </c>
      <c r="B22" s="12">
        <f>SUM(B19:B21)</f>
        <v>6651000</v>
      </c>
      <c r="C22" s="12">
        <f>SUM(C19:C21)</f>
        <v>6052442.5</v>
      </c>
      <c r="D22" s="13">
        <f>(C22/B22)*100</f>
        <v>91.000488648323568</v>
      </c>
      <c r="E22" s="13">
        <v>92.380542945479235</v>
      </c>
      <c r="F22" s="12">
        <f>SUM(F19:F21)</f>
        <v>3634984.53</v>
      </c>
      <c r="G22" s="13">
        <f>(F22/B22)*100</f>
        <v>54.653202976995942</v>
      </c>
      <c r="H22" s="13">
        <v>57.34271397330518</v>
      </c>
      <c r="I22" s="12">
        <f>SUM(I19:I21)</f>
        <v>2651888.89</v>
      </c>
      <c r="J22" s="13">
        <f>(I22/B22)*100</f>
        <v>39.872032626672684</v>
      </c>
      <c r="K22" s="13">
        <v>57.34271397330518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2017-09-04T10:02:34Z</dcterms:created>
  <dcterms:modified xsi:type="dcterms:W3CDTF">2017-09-04T10:02:38Z</dcterms:modified>
</cp:coreProperties>
</file>