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Hoja1!$A$8:$H$16</definedName>
    <definedName name="DatosExternos_2" localSheetId="0">Hoja1!$A$19:$H$22</definedName>
  </definedNames>
  <calcPr calcId="145621"/>
</workbook>
</file>

<file path=xl/calcChain.xml><?xml version="1.0" encoding="utf-8"?>
<calcChain xmlns="http://schemas.openxmlformats.org/spreadsheetml/2006/main">
  <c r="G23" i="1" l="1"/>
  <c r="D23" i="1"/>
  <c r="F23" i="1"/>
  <c r="C23" i="1"/>
  <c r="B23" i="1"/>
  <c r="G17" i="1"/>
  <c r="D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<sst xmlns="http://schemas.openxmlformats.org/spreadsheetml/2006/main" count="29" uniqueCount="25">
  <si>
    <t>EAE-KO ADMINISTRAZIO OROKORRA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</si>
  <si>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</si>
  <si>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</si>
  <si>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</si>
  <si>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</si>
  <si>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</si>
  <si>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</si>
  <si>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2     ZEHARKAKO ZERGAK</t>
  </si>
  <si>
    <t>3     TASAK, SALNEURRIAK ETA  ZUZB.  PUBLIKOKO B. BATZUK</t>
  </si>
  <si>
    <t>4     GASTU ARRUNTETARAKO TRANSF. ETA DIRULAGUNTZAK</t>
  </si>
  <si>
    <t>5     ONDARE-SARRERAK</t>
  </si>
  <si>
    <t>6     INBERTSIO ERREALEN BESTERENTZEAK</t>
  </si>
  <si>
    <t>7     KAPITAL ERAGIKETETARAKO TRANSF. ETA DIRULAGUNTZAK</t>
  </si>
  <si>
    <t>8     FINANTZA-AKTIBOEN GUTXITZEA</t>
  </si>
  <si>
    <t>9     FINANTZA-PASIBOEN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</si>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</sst>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</row>
    <row r="9" spans="1:10" s="15" customFormat="1" ht="12.75" x14ac:dyDescent="0.2">
      <c r="A9" s="15" t="s">
        <v>7</v>
      </c>
      <c r="B9" s="16">
        <v>4200000</v>
      </c>
      <c r="C9" s="16">
        <v>2504343.2400000002</v>
      </c>
      <c r="D9" s="17">
        <v>59.627220000000001</v>
      </c>
      <c r="E9" s="17">
        <v>58.149024367816097</v>
      </c>
      <c r="F9" s="16">
        <v>2504343.2400000002</v>
      </c>
      <c r="G9" s="17">
        <v>59.627220000000001</v>
      </c>
      <c r="H9" s="17">
        <v>58.149024367816097</v>
      </c>
    </row>
    <row r="10" spans="1:10" s="15" customFormat="1" ht="12.75" x14ac:dyDescent="0.2">
      <c r="A10" s="15" t="s">
        <v>8</v>
      </c>
      <c r="B10" s="16">
        <v>73981964</v>
      </c>
      <c r="C10" s="16">
        <v>79637451.439999983</v>
      </c>
      <c r="D10" s="17">
        <v>107.64441376549559</v>
      </c>
      <c r="E10" s="17">
        <v>93.777564705800799</v>
      </c>
      <c r="F10" s="16">
        <v>59414202.780000001</v>
      </c>
      <c r="G10" s="17">
        <v>80.309036916078625</v>
      </c>
      <c r="H10" s="17">
        <v>65.234803420533993</v>
      </c>
    </row>
    <row r="11" spans="1:10" s="15" customFormat="1" ht="12.75" x14ac:dyDescent="0.2">
      <c r="A11" s="15" t="s">
        <v>9</v>
      </c>
      <c r="B11" s="16">
        <v>9360237783.8299999</v>
      </c>
      <c r="C11" s="16">
        <v>9013063533.5400009</v>
      </c>
      <c r="D11" s="17">
        <v>96.290967619543281</v>
      </c>
      <c r="E11" s="17">
        <v>88.093551022905473</v>
      </c>
      <c r="F11" s="16">
        <v>8970517951.539999</v>
      </c>
      <c r="G11" s="17">
        <v>95.836432350433981</v>
      </c>
      <c r="H11" s="17">
        <v>88.061049412183706</v>
      </c>
    </row>
    <row r="12" spans="1:10" s="15" customFormat="1" ht="12.75" x14ac:dyDescent="0.2">
      <c r="A12" s="15" t="s">
        <v>10</v>
      </c>
      <c r="B12" s="16">
        <v>1446506</v>
      </c>
      <c r="C12" s="16">
        <v>1321715.53</v>
      </c>
      <c r="D12" s="17">
        <v>91.372972528285402</v>
      </c>
      <c r="E12" s="17">
        <v>1471.2701965208835</v>
      </c>
      <c r="F12" s="16">
        <v>1319865.53</v>
      </c>
      <c r="G12" s="17">
        <v>91.245078140014641</v>
      </c>
      <c r="H12" s="17">
        <v>1471.2701965208835</v>
      </c>
    </row>
    <row r="13" spans="1:10" s="15" customFormat="1" ht="12.75" x14ac:dyDescent="0.2">
      <c r="A13" s="15" t="s">
        <v>11</v>
      </c>
      <c r="B13" s="16">
        <v>0</v>
      </c>
      <c r="C13" s="16">
        <v>12700</v>
      </c>
      <c r="D13" s="17"/>
      <c r="E13" s="17">
        <v>62.490033333333329</v>
      </c>
      <c r="F13" s="16">
        <v>12700</v>
      </c>
      <c r="G13" s="17"/>
      <c r="H13" s="17">
        <v>62.490033333333329</v>
      </c>
    </row>
    <row r="14" spans="1:10" s="15" customFormat="1" ht="12.75" x14ac:dyDescent="0.2">
      <c r="A14" s="15" t="s">
        <v>12</v>
      </c>
      <c r="B14" s="16">
        <v>398637903.69999999</v>
      </c>
      <c r="C14" s="16">
        <v>44991588.789999992</v>
      </c>
      <c r="D14" s="17">
        <v>11.28632986788406</v>
      </c>
      <c r="E14" s="17">
        <v>30.942701291032272</v>
      </c>
      <c r="F14" s="16">
        <v>40868801.649999991</v>
      </c>
      <c r="G14" s="17">
        <v>10.252111319739511</v>
      </c>
      <c r="H14" s="17">
        <v>28.914268673184818</v>
      </c>
    </row>
    <row r="15" spans="1:10" s="15" customFormat="1" ht="12.75" x14ac:dyDescent="0.2">
      <c r="A15" s="15" t="s">
        <v>13</v>
      </c>
      <c r="B15" s="16">
        <v>46076299</v>
      </c>
      <c r="C15" s="16">
        <v>21426941.650000002</v>
      </c>
      <c r="D15" s="17">
        <v>46.50317433264334</v>
      </c>
      <c r="E15" s="17">
        <v>29.092379232301518</v>
      </c>
      <c r="F15" s="16">
        <v>13330172.42</v>
      </c>
      <c r="G15" s="17">
        <v>28.930649182565638</v>
      </c>
      <c r="H15" s="17">
        <v>26.299280638188456</v>
      </c>
    </row>
    <row r="16" spans="1:10" s="15" customFormat="1" ht="12.75" x14ac:dyDescent="0.2">
      <c r="A16" s="15" t="s">
        <v>14</v>
      </c>
      <c r="B16" s="16">
        <v>1371415606</v>
      </c>
      <c r="C16" s="16">
        <v>946665092.47000003</v>
      </c>
      <c r="D16" s="17">
        <v>69.02831558342352</v>
      </c>
      <c r="E16" s="17">
        <v>70.364210565656947</v>
      </c>
      <c r="F16" s="16">
        <v>746665092.47000003</v>
      </c>
      <c r="G16" s="17">
        <v>54.444844378561051</v>
      </c>
      <c r="H16" s="17">
        <v>70.364210565656947</v>
      </c>
    </row>
    <row r="17" spans="1:8" s="11" customFormat="1" x14ac:dyDescent="0.25">
      <c r="A17" s="14" t="s">
        <v>15</v>
      </c>
      <c r="B17" s="12">
        <f>SUM(B9:B16)</f>
        <v>11255996062.530001</v>
      </c>
      <c r="C17" s="12">
        <f>SUM(C9:C16)</f>
        <v>10109623366.660002</v>
      </c>
      <c r="D17" s="13">
        <f>(C17/B17)*100</f>
        <v>89.815448677295208</v>
      </c>
      <c r="E17" s="13">
        <v>83.728991256441361</v>
      </c>
      <c r="F17" s="12">
        <f>SUM(F9:F16)</f>
        <v>9834633129.6299992</v>
      </c>
      <c r="G17" s="13">
        <f>(F17/B17)*100</f>
        <v>87.372393122705816</v>
      </c>
      <c r="H17" s="13">
        <v>83.392146992133945</v>
      </c>
    </row>
    <row r="19" spans="1:8" ht="15.75" x14ac:dyDescent="0.25">
      <c r="A19" s="11"/>
      <c r="B19" s="12"/>
      <c r="C19" s="12"/>
      <c r="D19" s="13"/>
      <c r="E19" s="9" t="s">
        <v>19</v>
      </c>
      <c r="F19" s="12"/>
      <c r="G19" s="13"/>
      <c r="H19" s="13"/>
    </row>
    <row r="20" spans="1:8" s="15" customFormat="1" ht="12.75" x14ac:dyDescent="0.2">
      <c r="A20" s="15" t="s">
        <v>16</v>
      </c>
      <c r="B20" s="16">
        <v>9439866253.8299999</v>
      </c>
      <c r="C20" s="16">
        <v>9096527043.7500019</v>
      </c>
      <c r="D20" s="17">
        <v>96.362880565805725</v>
      </c>
      <c r="E20" s="17">
        <v>88.473527027476578</v>
      </c>
      <c r="F20" s="16">
        <v>9033756363.0900002</v>
      </c>
      <c r="G20" s="17">
        <v>95.697927493673646</v>
      </c>
      <c r="H20" s="17">
        <v>88.19741674611052</v>
      </c>
    </row>
    <row r="21" spans="1:8" s="15" customFormat="1" ht="12.75" x14ac:dyDescent="0.2">
      <c r="A21" s="15" t="s">
        <v>17</v>
      </c>
      <c r="B21" s="16">
        <v>398637903.69999999</v>
      </c>
      <c r="C21" s="16">
        <v>45004288.789999992</v>
      </c>
      <c r="D21" s="17">
        <v>11.289515716465472</v>
      </c>
      <c r="E21" s="17">
        <v>31.064745472873362</v>
      </c>
      <c r="F21" s="16">
        <v>40881501.649999991</v>
      </c>
      <c r="G21" s="17">
        <v>10.255297168320924</v>
      </c>
      <c r="H21" s="17">
        <v>29.044160060581454</v>
      </c>
    </row>
    <row r="22" spans="1:8" s="15" customFormat="1" ht="12.75" x14ac:dyDescent="0.2">
      <c r="A22" s="15" t="s">
        <v>18</v>
      </c>
      <c r="B22" s="16">
        <v>1417491905</v>
      </c>
      <c r="C22" s="16">
        <v>968092034.12</v>
      </c>
      <c r="D22" s="17">
        <v>68.296124352117545</v>
      </c>
      <c r="E22" s="17">
        <v>66.338790584934657</v>
      </c>
      <c r="F22" s="16">
        <v>759995264.88999999</v>
      </c>
      <c r="G22" s="17">
        <v>53.615492420748602</v>
      </c>
      <c r="H22" s="17">
        <v>66.066367614457377</v>
      </c>
    </row>
    <row r="23" spans="1:8" s="11" customFormat="1" x14ac:dyDescent="0.25">
      <c r="A23" s="14" t="s">
        <v>15</v>
      </c>
      <c r="B23" s="12">
        <f>SUM(B20:B22)</f>
        <v>11255996062.530001</v>
      </c>
      <c r="C23" s="12">
        <f>SUM(C20:C22)</f>
        <v>10109623366.660004</v>
      </c>
      <c r="D23" s="13">
        <f>(C23/B23)*100</f>
        <v>89.815448677295223</v>
      </c>
      <c r="E23" s="13">
        <v>83.728991256441361</v>
      </c>
      <c r="F23" s="12">
        <f>SUM(F20:F22)</f>
        <v>9834633129.6299992</v>
      </c>
      <c r="G23" s="13">
        <f>(F23/B23)*100</f>
        <v>87.372393122705816</v>
      </c>
      <c r="H23" s="13">
        <v>83.392146992133945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2017-12-01T08:25:49Z</dcterms:created>
  <dcterms:modified xsi:type="dcterms:W3CDTF">2017-12-01T08:25:53Z</dcterms:modified>
</cp:coreProperties>
</file>