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Hoja1!$A$8:$K$16</definedName>
    <definedName name="DatosExternos_2" localSheetId="0">Hoja1!$A$19:$K$22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D23" i="1"/>
  <c r="I23" i="1"/>
  <c r="F23" i="1"/>
  <c r="C23" i="1"/>
  <c r="B23" i="1"/>
  <c r="J17" i="1"/>
  <c r="G17" i="1"/>
  <c r="D17" i="1"/>
  <c r="I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<sst xmlns="http://schemas.openxmlformats.org/spreadsheetml/2006/main" count="33" uniqueCount="26">
  <si>
    <t>EAE-KO ADMINISTRAZIO OROKORRA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</si>
  <si>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</si>
  <si>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</si>
  <si>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</si>
  <si>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</si>
  <si>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</si>
  <si>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</si>
  <si>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</si>
  <si>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</si>
  <si>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</si>
  <si>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</si>
  <si>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</si>
  <si>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</si>
  <si>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</si>
  <si>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</si>
  <si>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9     FINANTZA-PASIBOEN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</si>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</sst>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21</v>
      </c>
      <c r="B8" s="18" t="s">
        <v>22</v>
      </c>
      <c r="C8" s="5" t="s">
        <v>23</v>
      </c>
      <c r="D8" s="7" t="s">
        <v>24</v>
      </c>
      <c r="E8" s="7" t="s">
        <v>25</v>
      </c>
      <c r="F8" s="5" t="s">
        <v>23</v>
      </c>
      <c r="G8" s="7" t="s">
        <v>24</v>
      </c>
      <c r="H8" s="7" t="s">
        <v>25</v>
      </c>
      <c r="I8" s="5" t="s">
        <v>23</v>
      </c>
      <c r="J8" s="7" t="s">
        <v>24</v>
      </c>
      <c r="K8" s="7" t="s">
        <v>25</v>
      </c>
    </row>
    <row r="9" spans="1:11" s="15" customFormat="1" ht="12.75" x14ac:dyDescent="0.2">
      <c r="A9" s="15" t="s">
        <v>8</v>
      </c>
      <c r="B9" s="16">
        <v>2059937946.6100001</v>
      </c>
      <c r="C9" s="16">
        <v>1902713347.8699996</v>
      </c>
      <c r="D9" s="17">
        <v>92.367508011649477</v>
      </c>
      <c r="E9" s="17">
        <v>96.810176854215499</v>
      </c>
      <c r="F9" s="16">
        <v>1741828945.3199999</v>
      </c>
      <c r="G9" s="17">
        <v>84.55735029234711</v>
      </c>
      <c r="H9" s="17">
        <v>86.848302769057341</v>
      </c>
      <c r="I9" s="16">
        <v>1741824994.4099998</v>
      </c>
      <c r="J9" s="17">
        <v>84.557158494822019</v>
      </c>
      <c r="K9" s="17">
        <v>86.84360949390225</v>
      </c>
    </row>
    <row r="10" spans="1:11" s="15" customFormat="1" ht="12.75" x14ac:dyDescent="0.2">
      <c r="A10" s="15" t="s">
        <v>9</v>
      </c>
      <c r="B10" s="16">
        <v>3395973860.1800003</v>
      </c>
      <c r="C10" s="16">
        <v>3301907765.6199994</v>
      </c>
      <c r="D10" s="17">
        <v>97.230070123242498</v>
      </c>
      <c r="E10" s="17">
        <v>98.012156047047768</v>
      </c>
      <c r="F10" s="16">
        <v>2976628420.1399999</v>
      </c>
      <c r="G10" s="17">
        <v>87.651688225368929</v>
      </c>
      <c r="H10" s="17">
        <v>87.623438562855085</v>
      </c>
      <c r="I10" s="16">
        <v>2784367028.3800001</v>
      </c>
      <c r="J10" s="17">
        <v>81.990237352192622</v>
      </c>
      <c r="K10" s="17">
        <v>83.001824892077991</v>
      </c>
    </row>
    <row r="11" spans="1:11" s="15" customFormat="1" ht="12.75" x14ac:dyDescent="0.2">
      <c r="A11" s="15" t="s">
        <v>10</v>
      </c>
      <c r="B11" s="16">
        <v>246340662.03999999</v>
      </c>
      <c r="C11" s="16">
        <v>173904582.32999998</v>
      </c>
      <c r="D11" s="17">
        <v>70.595159114154654</v>
      </c>
      <c r="E11" s="17">
        <v>70.3370241498084</v>
      </c>
      <c r="F11" s="16">
        <v>173880987.32999998</v>
      </c>
      <c r="G11" s="17">
        <v>70.585580914678943</v>
      </c>
      <c r="H11" s="17">
        <v>70.334858129703505</v>
      </c>
      <c r="I11" s="16">
        <v>173880664.5</v>
      </c>
      <c r="J11" s="17">
        <v>70.585449864450638</v>
      </c>
      <c r="K11" s="17">
        <v>70.334858129703505</v>
      </c>
    </row>
    <row r="12" spans="1:11" s="15" customFormat="1" ht="12.75" x14ac:dyDescent="0.2">
      <c r="A12" s="15" t="s">
        <v>11</v>
      </c>
      <c r="B12" s="16">
        <v>3531492691.77</v>
      </c>
      <c r="C12" s="16">
        <v>3321876120.7500005</v>
      </c>
      <c r="D12" s="17">
        <v>94.064363448677028</v>
      </c>
      <c r="E12" s="17">
        <v>94.677341838952984</v>
      </c>
      <c r="F12" s="16">
        <v>2998910961.7000003</v>
      </c>
      <c r="G12" s="17">
        <v>84.919075967192015</v>
      </c>
      <c r="H12" s="17">
        <v>86.884653232643089</v>
      </c>
      <c r="I12" s="16">
        <v>2951920474.3600001</v>
      </c>
      <c r="J12" s="17">
        <v>83.588463349770777</v>
      </c>
      <c r="K12" s="17">
        <v>86.029216524280983</v>
      </c>
    </row>
    <row r="13" spans="1:11" s="15" customFormat="1" ht="12.75" x14ac:dyDescent="0.2">
      <c r="A13" s="15" t="s">
        <v>12</v>
      </c>
      <c r="B13" s="16">
        <v>496882194.68000001</v>
      </c>
      <c r="C13" s="16">
        <v>261658296.84999999</v>
      </c>
      <c r="D13" s="17">
        <v>52.660026793375458</v>
      </c>
      <c r="E13" s="17">
        <v>59.574714539567793</v>
      </c>
      <c r="F13" s="16">
        <v>131777730.10000002</v>
      </c>
      <c r="G13" s="17">
        <v>26.520920151881665</v>
      </c>
      <c r="H13" s="17">
        <v>35.573766884135892</v>
      </c>
      <c r="I13" s="16">
        <v>127783032.18000001</v>
      </c>
      <c r="J13" s="17">
        <v>25.716967431745928</v>
      </c>
      <c r="K13" s="17">
        <v>34.820656107782462</v>
      </c>
    </row>
    <row r="14" spans="1:11" s="15" customFormat="1" ht="12.75" x14ac:dyDescent="0.2">
      <c r="A14" s="15" t="s">
        <v>13</v>
      </c>
      <c r="B14" s="16">
        <v>646058255.41000009</v>
      </c>
      <c r="C14" s="16">
        <v>498746719.80000001</v>
      </c>
      <c r="D14" s="17">
        <v>77.198412933131934</v>
      </c>
      <c r="E14" s="17">
        <v>78.359140493993834</v>
      </c>
      <c r="F14" s="16">
        <v>392188749.38</v>
      </c>
      <c r="G14" s="17">
        <v>60.704858438982413</v>
      </c>
      <c r="H14" s="17">
        <v>61.563145714588977</v>
      </c>
      <c r="I14" s="16">
        <v>367736327.27000004</v>
      </c>
      <c r="J14" s="17">
        <v>56.919995091871087</v>
      </c>
      <c r="K14" s="17">
        <v>55.823655674206861</v>
      </c>
    </row>
    <row r="15" spans="1:11" s="15" customFormat="1" ht="12.75" x14ac:dyDescent="0.2">
      <c r="A15" s="15" t="s">
        <v>14</v>
      </c>
      <c r="B15" s="16">
        <v>90926143.840000004</v>
      </c>
      <c r="C15" s="16">
        <v>52376610.489999995</v>
      </c>
      <c r="D15" s="17">
        <v>57.603466151787472</v>
      </c>
      <c r="E15" s="17">
        <v>50.243426613169952</v>
      </c>
      <c r="F15" s="16">
        <v>51493639.799999997</v>
      </c>
      <c r="G15" s="17">
        <v>56.632380551199667</v>
      </c>
      <c r="H15" s="17">
        <v>48.94553350507568</v>
      </c>
      <c r="I15" s="16">
        <v>51493639.799999997</v>
      </c>
      <c r="J15" s="17">
        <v>56.632380551199667</v>
      </c>
      <c r="K15" s="17">
        <v>48.94553350507568</v>
      </c>
    </row>
    <row r="16" spans="1:11" s="15" customFormat="1" ht="12.75" x14ac:dyDescent="0.2">
      <c r="A16" s="15" t="s">
        <v>15</v>
      </c>
      <c r="B16" s="16">
        <v>788384308</v>
      </c>
      <c r="C16" s="16">
        <v>488384307.34000003</v>
      </c>
      <c r="D16" s="17">
        <v>61.947492153788531</v>
      </c>
      <c r="E16" s="17">
        <v>53.399185466027291</v>
      </c>
      <c r="F16" s="16">
        <v>488384307.34000003</v>
      </c>
      <c r="G16" s="17">
        <v>61.947492153788531</v>
      </c>
      <c r="H16" s="17">
        <v>53.399185466027291</v>
      </c>
      <c r="I16" s="16">
        <v>488384307.34000003</v>
      </c>
      <c r="J16" s="17">
        <v>61.947492153788531</v>
      </c>
      <c r="K16" s="17">
        <v>53.399185466027291</v>
      </c>
    </row>
    <row r="17" spans="1:11" s="11" customFormat="1" x14ac:dyDescent="0.25">
      <c r="A17" s="14" t="s">
        <v>16</v>
      </c>
      <c r="B17" s="12">
        <f>SUM(B9:B16)</f>
        <v>11255996062.530001</v>
      </c>
      <c r="C17" s="12">
        <f>SUM(C9:C16)</f>
        <v>10001567751.049999</v>
      </c>
      <c r="D17" s="13">
        <f>(C17/B17)*100</f>
        <v>88.85546597110266</v>
      </c>
      <c r="E17" s="13">
        <v>89.115419325257136</v>
      </c>
      <c r="F17" s="12">
        <f>SUM(F9:F16)</f>
        <v>8955093741.1100006</v>
      </c>
      <c r="G17" s="13">
        <f>(F17/B17)*100</f>
        <v>79.558429936916411</v>
      </c>
      <c r="H17" s="13">
        <v>79.80565414147334</v>
      </c>
      <c r="I17" s="12">
        <f>SUM(I9:I16)</f>
        <v>8687390468.2399998</v>
      </c>
      <c r="J17" s="13">
        <f>(I17/B17)*100</f>
        <v>77.180112892535448</v>
      </c>
      <c r="K17" s="13">
        <v>77.802377275391933</v>
      </c>
    </row>
    <row r="19" spans="1:11" ht="15.75" x14ac:dyDescent="0.25">
      <c r="A19" s="11"/>
      <c r="B19" s="12"/>
      <c r="C19" s="12"/>
      <c r="D19" s="13"/>
      <c r="E19" s="9" t="s">
        <v>20</v>
      </c>
      <c r="F19" s="12"/>
      <c r="G19" s="13"/>
      <c r="H19" s="13"/>
      <c r="I19" s="12"/>
      <c r="J19" s="13"/>
      <c r="K19" s="13"/>
    </row>
    <row r="20" spans="1:11" s="15" customFormat="1" ht="12.75" x14ac:dyDescent="0.2">
      <c r="A20" s="15" t="s">
        <v>17</v>
      </c>
      <c r="B20" s="16">
        <v>9233745160.6000004</v>
      </c>
      <c r="C20" s="16">
        <v>8700401816.5699997</v>
      </c>
      <c r="D20" s="17">
        <v>94.223975919264547</v>
      </c>
      <c r="E20" s="17">
        <v>95.621780714878398</v>
      </c>
      <c r="F20" s="16">
        <v>7891249314.4899998</v>
      </c>
      <c r="G20" s="17">
        <v>85.460982269270616</v>
      </c>
      <c r="H20" s="17">
        <v>86.629848786932556</v>
      </c>
      <c r="I20" s="16">
        <v>7651993161.6499996</v>
      </c>
      <c r="J20" s="17">
        <v>82.869875966479242</v>
      </c>
      <c r="K20" s="17">
        <v>84.602747779247281</v>
      </c>
    </row>
    <row r="21" spans="1:11" s="15" customFormat="1" ht="12.75" x14ac:dyDescent="0.2">
      <c r="A21" s="15" t="s">
        <v>18</v>
      </c>
      <c r="B21" s="16">
        <v>1142940450.0900002</v>
      </c>
      <c r="C21" s="16">
        <v>760405016.64999998</v>
      </c>
      <c r="D21" s="17">
        <v>66.53058928749283</v>
      </c>
      <c r="E21" s="17">
        <v>70.265346426332101</v>
      </c>
      <c r="F21" s="16">
        <v>523966479.48000002</v>
      </c>
      <c r="G21" s="17">
        <v>45.843725229843827</v>
      </c>
      <c r="H21" s="17">
        <v>50.364896659202174</v>
      </c>
      <c r="I21" s="16">
        <v>495519359.45000005</v>
      </c>
      <c r="J21" s="17">
        <v>43.354783655699705</v>
      </c>
      <c r="K21" s="17">
        <v>46.773927260559311</v>
      </c>
    </row>
    <row r="22" spans="1:11" s="15" customFormat="1" ht="12.75" x14ac:dyDescent="0.2">
      <c r="A22" s="15" t="s">
        <v>19</v>
      </c>
      <c r="B22" s="16">
        <v>879310451.84000003</v>
      </c>
      <c r="C22" s="16">
        <v>540760917.83000004</v>
      </c>
      <c r="D22" s="17">
        <v>61.498292974731669</v>
      </c>
      <c r="E22" s="17">
        <v>53.032201054015616</v>
      </c>
      <c r="F22" s="16">
        <v>539877947.13999999</v>
      </c>
      <c r="G22" s="17">
        <v>61.397876712403345</v>
      </c>
      <c r="H22" s="17">
        <v>52.881268564767666</v>
      </c>
      <c r="I22" s="16">
        <v>539877947.13999999</v>
      </c>
      <c r="J22" s="17">
        <v>61.397876712403345</v>
      </c>
      <c r="K22" s="17">
        <v>52.881268564767666</v>
      </c>
    </row>
    <row r="23" spans="1:11" s="11" customFormat="1" x14ac:dyDescent="0.25">
      <c r="A23" s="14" t="s">
        <v>16</v>
      </c>
      <c r="B23" s="12">
        <f>SUM(B20:B22)</f>
        <v>11255996062.530001</v>
      </c>
      <c r="C23" s="12">
        <f>SUM(C20:C22)</f>
        <v>10001567751.049999</v>
      </c>
      <c r="D23" s="13">
        <f>(C23/B23)*100</f>
        <v>88.85546597110266</v>
      </c>
      <c r="E23" s="13">
        <v>89.115419325257136</v>
      </c>
      <c r="F23" s="12">
        <f>SUM(F20:F22)</f>
        <v>8955093741.1099987</v>
      </c>
      <c r="G23" s="13">
        <f>(F23/B23)*100</f>
        <v>79.558429936916397</v>
      </c>
      <c r="H23" s="13">
        <v>79.80565414147334</v>
      </c>
      <c r="I23" s="12">
        <f>SUM(I20:I22)</f>
        <v>8687390468.2399998</v>
      </c>
      <c r="J23" s="13">
        <f>(I23/B23)*100</f>
        <v>77.180112892535448</v>
      </c>
      <c r="K23" s="13">
        <v>77.802377275391933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2017-12-01T08:25:41Z</dcterms:created>
  <dcterms:modified xsi:type="dcterms:W3CDTF">2017-12-01T08:25:47Z</dcterms:modified>
</cp:coreProperties>
</file>