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Hoja1!$A$8:$K$16</definedName>
    <definedName name="DatosExternos_2" localSheetId="0">Hoja1!$A$19:$K$22</definedName>
  </definedNames>
  <calcPr calcId="145621"/>
</workbook>
</file>

<file path=xl/calcChain.xml><?xml version="1.0" encoding="utf-8"?>
<calcChain xmlns="http://schemas.openxmlformats.org/spreadsheetml/2006/main">
  <c r="J23" i="1" l="1"/>
  <c r="G23" i="1"/>
  <c r="D23" i="1"/>
  <c r="I23" i="1"/>
  <c r="F23" i="1"/>
  <c r="C23" i="1"/>
  <c r="B23" i="1"/>
  <c r="J17" i="1"/>
  <c r="G17" i="1"/>
  <c r="D17" i="1"/>
  <c r="I17" i="1"/>
  <c r="F17" i="1"/>
  <c r="C17" i="1"/>
  <c r="B17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<sst xmlns="http://schemas.openxmlformats.org/spreadsheetml/2006/main" count="33" uniqueCount="26">
  <si>
    <t>EAE-KO ADMINISTRAZIO OROKORRA</t>
  </si>
  <si>
    <t>GASTU-AURREKONTUAREN GAUZATZE-MAILA</t>
  </si>
  <si>
    <t>2017ko urria</t>
  </si>
  <si>
    <t>Kapitulukako laburpena</t>
  </si>
  <si>
    <t>GASTU DISPOSIZIOAK</t>
  </si>
  <si>
    <t>AITORTUTAKO OBLIGAZIOAK</t>
  </si>
  <si>
    <t>ORDAINKETAK</t>
  </si>
  <si>
    <t>Euroak</t>
  </si>
  <si>
    <t>1     LANGILE-GASTUAK</t>
  </si>
  <si>
    <t>2     FUNTZIONAMENDU-GASTUAK</t>
  </si>
  <si>
    <t>3     FINANTZA-GASTUAK</t>
  </si>
  <si>
    <t>4     GASTU ARRUNTETARAKO TRANSF. ETA DIRULAGUNTZAK</t>
  </si>
  <si>
    <t>6     INBERTSIO ERREALAK</t>
  </si>
  <si>
    <t>7     KAPITAL ERAGIKETETAKO TRANSF. ETA DIRULAGUNTZAK</t>
  </si>
  <si>
    <t>8     FINANTZA-AKTIBOEN GEHIKUNTZA</t>
  </si>
  <si>
    <t>9     FINANTZA-PASIBOEN GUTXITZEA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</si>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</sst>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21</v>
      </c>
      <c r="B8" s="18" t="s">
        <v>22</v>
      </c>
      <c r="C8" s="5" t="s">
        <v>23</v>
      </c>
      <c r="D8" s="7" t="s">
        <v>24</v>
      </c>
      <c r="E8" s="7" t="s">
        <v>25</v>
      </c>
      <c r="F8" s="5" t="s">
        <v>23</v>
      </c>
      <c r="G8" s="7" t="s">
        <v>24</v>
      </c>
      <c r="H8" s="7" t="s">
        <v>25</v>
      </c>
      <c r="I8" s="5" t="s">
        <v>23</v>
      </c>
      <c r="J8" s="7" t="s">
        <v>24</v>
      </c>
      <c r="K8" s="7" t="s">
        <v>25</v>
      </c>
    </row>
    <row r="9" spans="1:11" s="15" customFormat="1" ht="12.75" x14ac:dyDescent="0.2">
      <c r="A9" s="15" t="s">
        <v>8</v>
      </c>
      <c r="B9" s="16">
        <v>2039364453.6100001</v>
      </c>
      <c r="C9" s="16">
        <v>1880472622.3499997</v>
      </c>
      <c r="D9" s="17">
        <v>92.208757440155608</v>
      </c>
      <c r="E9" s="17">
        <v>96.106245652691769</v>
      </c>
      <c r="F9" s="16">
        <v>1613261831.9099998</v>
      </c>
      <c r="G9" s="17">
        <v>79.106107250926598</v>
      </c>
      <c r="H9" s="17">
        <v>79.493967657659638</v>
      </c>
      <c r="I9" s="16">
        <v>1613239719.9899998</v>
      </c>
      <c r="J9" s="17">
        <v>79.105022995488056</v>
      </c>
      <c r="K9" s="17">
        <v>79.493683563708444</v>
      </c>
    </row>
    <row r="10" spans="1:11" s="15" customFormat="1" ht="12.75" x14ac:dyDescent="0.2">
      <c r="A10" s="15" t="s">
        <v>9</v>
      </c>
      <c r="B10" s="16">
        <v>3386926062.9500003</v>
      </c>
      <c r="C10" s="16">
        <v>3271120443.3699994</v>
      </c>
      <c r="D10" s="17">
        <v>96.580804616705024</v>
      </c>
      <c r="E10" s="17">
        <v>96.980329273011975</v>
      </c>
      <c r="F10" s="16">
        <v>2677098118.8699999</v>
      </c>
      <c r="G10" s="17">
        <v>79.042118697396575</v>
      </c>
      <c r="H10" s="17">
        <v>79.542704797590645</v>
      </c>
      <c r="I10" s="16">
        <v>2500782319.0500002</v>
      </c>
      <c r="J10" s="17">
        <v>73.836342233931958</v>
      </c>
      <c r="K10" s="17">
        <v>74.876953267748362</v>
      </c>
    </row>
    <row r="11" spans="1:11" s="15" customFormat="1" ht="12.75" x14ac:dyDescent="0.2">
      <c r="A11" s="15" t="s">
        <v>10</v>
      </c>
      <c r="B11" s="16">
        <v>248440662.03999999</v>
      </c>
      <c r="C11" s="16">
        <v>139115259.85999998</v>
      </c>
      <c r="D11" s="17">
        <v>55.995366747815957</v>
      </c>
      <c r="E11" s="17">
        <v>58.831531415127692</v>
      </c>
      <c r="F11" s="16">
        <v>139091664.85999998</v>
      </c>
      <c r="G11" s="17">
        <v>55.985869510203464</v>
      </c>
      <c r="H11" s="17">
        <v>58.829365395022791</v>
      </c>
      <c r="I11" s="16">
        <v>139091664.85999998</v>
      </c>
      <c r="J11" s="17">
        <v>55.985869510203464</v>
      </c>
      <c r="K11" s="17">
        <v>58.827693098614674</v>
      </c>
    </row>
    <row r="12" spans="1:11" s="15" customFormat="1" ht="12.75" x14ac:dyDescent="0.2">
      <c r="A12" s="15" t="s">
        <v>11</v>
      </c>
      <c r="B12" s="16">
        <v>3419995230.4099998</v>
      </c>
      <c r="C12" s="16">
        <v>3154184769.6300006</v>
      </c>
      <c r="D12" s="17">
        <v>92.227753465371549</v>
      </c>
      <c r="E12" s="17">
        <v>93.76107009464765</v>
      </c>
      <c r="F12" s="16">
        <v>2721869883.8800001</v>
      </c>
      <c r="G12" s="17">
        <v>79.586949703251307</v>
      </c>
      <c r="H12" s="17">
        <v>82.181567982457679</v>
      </c>
      <c r="I12" s="16">
        <v>2695420315.1500001</v>
      </c>
      <c r="J12" s="17">
        <v>78.813569422050463</v>
      </c>
      <c r="K12" s="17">
        <v>81.104786955388704</v>
      </c>
    </row>
    <row r="13" spans="1:11" s="15" customFormat="1" ht="12.75" x14ac:dyDescent="0.2">
      <c r="A13" s="15" t="s">
        <v>12</v>
      </c>
      <c r="B13" s="16">
        <v>498445132.22000003</v>
      </c>
      <c r="C13" s="16">
        <v>251102807.85999998</v>
      </c>
      <c r="D13" s="17">
        <v>50.377221408829023</v>
      </c>
      <c r="E13" s="17">
        <v>61.966653515248815</v>
      </c>
      <c r="F13" s="16">
        <v>115560092.34000002</v>
      </c>
      <c r="G13" s="17">
        <v>23.184114934639378</v>
      </c>
      <c r="H13" s="17">
        <v>30.682857019258332</v>
      </c>
      <c r="I13" s="16">
        <v>113735449.65000001</v>
      </c>
      <c r="J13" s="17">
        <v>22.81804802535423</v>
      </c>
      <c r="K13" s="17">
        <v>30.541209256246276</v>
      </c>
    </row>
    <row r="14" spans="1:11" s="15" customFormat="1" ht="12.75" x14ac:dyDescent="0.2">
      <c r="A14" s="15" t="s">
        <v>13</v>
      </c>
      <c r="B14" s="16">
        <v>643838757.21000004</v>
      </c>
      <c r="C14" s="16">
        <v>483799859.50999999</v>
      </c>
      <c r="D14" s="17">
        <v>75.143015870385028</v>
      </c>
      <c r="E14" s="17">
        <v>75.147198048457014</v>
      </c>
      <c r="F14" s="16">
        <v>350055585.19</v>
      </c>
      <c r="G14" s="17">
        <v>54.37007034291085</v>
      </c>
      <c r="H14" s="17">
        <v>56.25384313288707</v>
      </c>
      <c r="I14" s="16">
        <v>318130936.65000004</v>
      </c>
      <c r="J14" s="17">
        <v>49.411585290171601</v>
      </c>
      <c r="K14" s="17">
        <v>47.311200780031406</v>
      </c>
    </row>
    <row r="15" spans="1:11" s="15" customFormat="1" ht="12.75" x14ac:dyDescent="0.2">
      <c r="A15" s="15" t="s">
        <v>14</v>
      </c>
      <c r="B15" s="16">
        <v>89026143.840000004</v>
      </c>
      <c r="C15" s="16">
        <v>51879733.589999996</v>
      </c>
      <c r="D15" s="17">
        <v>58.274717237264085</v>
      </c>
      <c r="E15" s="17">
        <v>49.227932397696385</v>
      </c>
      <c r="F15" s="16">
        <v>50996762.899999999</v>
      </c>
      <c r="G15" s="17">
        <v>57.282906683740734</v>
      </c>
      <c r="H15" s="17">
        <v>47.923819967635616</v>
      </c>
      <c r="I15" s="16">
        <v>50996762.899999999</v>
      </c>
      <c r="J15" s="17">
        <v>57.282906683740734</v>
      </c>
      <c r="K15" s="17">
        <v>47.923819967635616</v>
      </c>
    </row>
    <row r="16" spans="1:11" s="15" customFormat="1" ht="12.75" x14ac:dyDescent="0.2">
      <c r="A16" s="15" t="s">
        <v>15</v>
      </c>
      <c r="B16" s="16">
        <v>788384308</v>
      </c>
      <c r="C16" s="16">
        <v>482166666.67000002</v>
      </c>
      <c r="D16" s="17">
        <v>61.158836087589918</v>
      </c>
      <c r="E16" s="17">
        <v>53.362134975456534</v>
      </c>
      <c r="F16" s="16">
        <v>482166666.67000002</v>
      </c>
      <c r="G16" s="17">
        <v>61.158836087589918</v>
      </c>
      <c r="H16" s="17">
        <v>53.362134975456534</v>
      </c>
      <c r="I16" s="16">
        <v>482166666.67000002</v>
      </c>
      <c r="J16" s="17">
        <v>61.158836087589918</v>
      </c>
      <c r="K16" s="17">
        <v>53.362134975456534</v>
      </c>
    </row>
    <row r="17" spans="1:11" s="11" customFormat="1" x14ac:dyDescent="0.25">
      <c r="A17" s="14" t="s">
        <v>16</v>
      </c>
      <c r="B17" s="12">
        <f>SUM(B9:B16)</f>
        <v>11114420750.279999</v>
      </c>
      <c r="C17" s="12">
        <f>SUM(C9:C16)</f>
        <v>9713842162.8400002</v>
      </c>
      <c r="D17" s="13">
        <f>(C17/B17)*100</f>
        <v>87.398546276874441</v>
      </c>
      <c r="E17" s="13">
        <v>88.028050952090098</v>
      </c>
      <c r="F17" s="12">
        <f>SUM(F9:F16)</f>
        <v>8150100606.6199989</v>
      </c>
      <c r="G17" s="13">
        <f>(F17/B17)*100</f>
        <v>73.329063113025285</v>
      </c>
      <c r="H17" s="13">
        <v>73.824493191124787</v>
      </c>
      <c r="I17" s="12">
        <f>SUM(I9:I16)</f>
        <v>7913563834.9199991</v>
      </c>
      <c r="J17" s="13">
        <f>(I17/B17)*100</f>
        <v>71.200866088506118</v>
      </c>
      <c r="K17" s="13">
        <v>71.579087343112775</v>
      </c>
    </row>
    <row r="19" spans="1:11" ht="15.75" x14ac:dyDescent="0.25">
      <c r="A19" s="11"/>
      <c r="B19" s="12"/>
      <c r="C19" s="12"/>
      <c r="D19" s="13"/>
      <c r="E19" s="9" t="s">
        <v>20</v>
      </c>
      <c r="F19" s="12"/>
      <c r="G19" s="13"/>
      <c r="H19" s="13"/>
      <c r="I19" s="12"/>
      <c r="J19" s="13"/>
      <c r="K19" s="13"/>
    </row>
    <row r="20" spans="1:11" s="15" customFormat="1" ht="12.75" x14ac:dyDescent="0.2">
      <c r="A20" s="15" t="s">
        <v>17</v>
      </c>
      <c r="B20" s="16">
        <v>9094726409.0100002</v>
      </c>
      <c r="C20" s="16">
        <v>8444893095.2099991</v>
      </c>
      <c r="D20" s="17">
        <v>92.854833839133178</v>
      </c>
      <c r="E20" s="17">
        <v>94.382838947024126</v>
      </c>
      <c r="F20" s="16">
        <v>7151321499.5199995</v>
      </c>
      <c r="G20" s="17">
        <v>78.631518727548524</v>
      </c>
      <c r="H20" s="17">
        <v>79.870390338393776</v>
      </c>
      <c r="I20" s="16">
        <v>6948534019.0500002</v>
      </c>
      <c r="J20" s="17">
        <v>76.401792715459791</v>
      </c>
      <c r="K20" s="17">
        <v>77.739856861239744</v>
      </c>
    </row>
    <row r="21" spans="1:11" s="15" customFormat="1" ht="12.75" x14ac:dyDescent="0.2">
      <c r="A21" s="15" t="s">
        <v>18</v>
      </c>
      <c r="B21" s="16">
        <v>1142283889.4300001</v>
      </c>
      <c r="C21" s="16">
        <v>734902667.37</v>
      </c>
      <c r="D21" s="17">
        <v>64.336254250833974</v>
      </c>
      <c r="E21" s="17">
        <v>69.447537779490716</v>
      </c>
      <c r="F21" s="16">
        <v>465615677.53000003</v>
      </c>
      <c r="G21" s="17">
        <v>40.761817779146156</v>
      </c>
      <c r="H21" s="17">
        <v>45.196186658760865</v>
      </c>
      <c r="I21" s="16">
        <v>431866386.30000007</v>
      </c>
      <c r="J21" s="17">
        <v>37.807272806368779</v>
      </c>
      <c r="K21" s="17">
        <v>40.059356657946857</v>
      </c>
    </row>
    <row r="22" spans="1:11" s="15" customFormat="1" ht="12.75" x14ac:dyDescent="0.2">
      <c r="A22" s="15" t="s">
        <v>19</v>
      </c>
      <c r="B22" s="16">
        <v>877410451.84000003</v>
      </c>
      <c r="C22" s="16">
        <v>534046400.25999999</v>
      </c>
      <c r="D22" s="17">
        <v>60.866199979731483</v>
      </c>
      <c r="E22" s="17">
        <v>52.883394247520677</v>
      </c>
      <c r="F22" s="16">
        <v>533163429.56999999</v>
      </c>
      <c r="G22" s="17">
        <v>60.765566269687532</v>
      </c>
      <c r="H22" s="17">
        <v>52.732378006217914</v>
      </c>
      <c r="I22" s="16">
        <v>533163429.56999999</v>
      </c>
      <c r="J22" s="17">
        <v>60.765566269687532</v>
      </c>
      <c r="K22" s="17">
        <v>52.732378006217914</v>
      </c>
    </row>
    <row r="23" spans="1:11" s="11" customFormat="1" x14ac:dyDescent="0.25">
      <c r="A23" s="14" t="s">
        <v>16</v>
      </c>
      <c r="B23" s="12">
        <f>SUM(B20:B22)</f>
        <v>11114420750.280001</v>
      </c>
      <c r="C23" s="12">
        <f>SUM(C20:C22)</f>
        <v>9713842162.8400002</v>
      </c>
      <c r="D23" s="13">
        <f>(C23/B23)*100</f>
        <v>87.398546276874427</v>
      </c>
      <c r="E23" s="13">
        <v>88.028050952090098</v>
      </c>
      <c r="F23" s="12">
        <f>SUM(F20:F22)</f>
        <v>8150100606.6199989</v>
      </c>
      <c r="G23" s="13">
        <f>(F23/B23)*100</f>
        <v>73.329063113025271</v>
      </c>
      <c r="H23" s="13">
        <v>73.824493191124787</v>
      </c>
      <c r="I23" s="12">
        <f>SUM(I20:I22)</f>
        <v>7913563834.9200001</v>
      </c>
      <c r="J23" s="13">
        <f>(I23/B23)*100</f>
        <v>71.200866088506118</v>
      </c>
      <c r="K23" s="13">
        <v>71.579087343112775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2017-11-02T09:07:25Z</dcterms:created>
  <dcterms:modified xsi:type="dcterms:W3CDTF">2017-11-02T09:07:29Z</dcterms:modified>
</cp:coreProperties>
</file>