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Hoja1!$A$8:$K$16</definedName>
    <definedName name="DatosExternos_2" localSheetId="0">Hoja1!$A$19:$K$22</definedName>
  </definedNames>
  <calcPr calcId="145621"/>
</workbook>
</file>

<file path=xl/calcChain.xml><?xml version="1.0" encoding="utf-8"?>
<calcChain xmlns="http://schemas.openxmlformats.org/spreadsheetml/2006/main">
  <c r="J23" i="1" l="1"/>
  <c r="G23" i="1"/>
  <c r="D23" i="1"/>
  <c r="I23" i="1"/>
  <c r="F23" i="1"/>
  <c r="C23" i="1"/>
  <c r="B23" i="1"/>
  <c r="J17" i="1"/>
  <c r="G17" i="1"/>
  <c r="D17" i="1"/>
  <c r="I17" i="1"/>
  <c r="F17" i="1"/>
  <c r="C17" i="1"/>
  <c r="B17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<sst xmlns="http://schemas.openxmlformats.org/spreadsheetml/2006/main" count="33" uniqueCount="26">
  <si>
    <t>ADMINISTRACIÓN GENERAL DE LA CAE</t>
  </si>
  <si>
    <t>EJECUCIÓN DEL PRESUPUESTO DE GASTOS</t>
  </si>
  <si>
    <t>Agosto 2017</t>
  </si>
  <si>
    <t>Resumen por capítulos</t>
  </si>
  <si>
    <t>DISPOSICIONES DE GASTOS</t>
  </si>
  <si>
    <t>OBLIGACIONES RECONOCIDAS</t>
  </si>
  <si>
    <t>PAGOS</t>
  </si>
  <si>
    <t>Euros</t>
  </si>
  <si>
    <t>1     GASTOS DE PERSONAL</t>
  </si>
  <si>
    <t>2     GASTOS DE FUNCIONAMIENTO</t>
  </si>
  <si>
    <t>3     GASTOS FINANCIEROS</t>
  </si>
  <si>
    <t>4     TRANSFERENCIAS Y SUBVENCIONES GASTOS CORRIENTES</t>
  </si>
  <si>
    <t>6     INVERSIONES REALES</t>
  </si>
  <si>
    <t>7     TRANSFERENCIAS Y SUBVENCIONES  OPERACIONES CAPITAL</t>
  </si>
  <si>
    <t>8     AUMENTO DE ACTIVOS FINANCIEROS</t>
  </si>
  <si>
    <t>9     DISMINUCION DE PASIVOS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</si>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</sst>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21</v>
      </c>
      <c r="B8" s="18" t="s">
        <v>22</v>
      </c>
      <c r="C8" s="5" t="s">
        <v>23</v>
      </c>
      <c r="D8" s="7" t="s">
        <v>24</v>
      </c>
      <c r="E8" s="7" t="s">
        <v>25</v>
      </c>
      <c r="F8" s="5" t="s">
        <v>23</v>
      </c>
      <c r="G8" s="7" t="s">
        <v>24</v>
      </c>
      <c r="H8" s="7" t="s">
        <v>25</v>
      </c>
      <c r="I8" s="5" t="s">
        <v>23</v>
      </c>
      <c r="J8" s="7" t="s">
        <v>24</v>
      </c>
      <c r="K8" s="7" t="s">
        <v>25</v>
      </c>
    </row>
    <row r="9" spans="1:11" s="15" customFormat="1" ht="12.75" x14ac:dyDescent="0.2">
      <c r="A9" s="15" t="s">
        <v>8</v>
      </c>
      <c r="B9" s="16">
        <v>2039374234.6900001</v>
      </c>
      <c r="C9" s="16">
        <v>1825918960.0899997</v>
      </c>
      <c r="D9" s="17">
        <v>89.533295509519505</v>
      </c>
      <c r="E9" s="17">
        <v>91.792661559447367</v>
      </c>
      <c r="F9" s="16">
        <v>1295770221.5599999</v>
      </c>
      <c r="G9" s="17">
        <v>63.537638140111476</v>
      </c>
      <c r="H9" s="17">
        <v>64.409008749540519</v>
      </c>
      <c r="I9" s="16">
        <v>1295768269.6199999</v>
      </c>
      <c r="J9" s="17">
        <v>63.537542427418494</v>
      </c>
      <c r="K9" s="17">
        <v>64.408465193747048</v>
      </c>
    </row>
    <row r="10" spans="1:11" s="15" customFormat="1" ht="12.75" x14ac:dyDescent="0.2">
      <c r="A10" s="15" t="s">
        <v>9</v>
      </c>
      <c r="B10" s="16">
        <v>3390393868.8699999</v>
      </c>
      <c r="C10" s="16">
        <v>3218544740.1299996</v>
      </c>
      <c r="D10" s="17">
        <v>94.931293077247204</v>
      </c>
      <c r="E10" s="17">
        <v>95.230484535940136</v>
      </c>
      <c r="F10" s="16">
        <v>2134320127.1400001</v>
      </c>
      <c r="G10" s="17">
        <v>62.951981677909231</v>
      </c>
      <c r="H10" s="17">
        <v>63.148463435951484</v>
      </c>
      <c r="I10" s="16">
        <v>1934091698.8099999</v>
      </c>
      <c r="J10" s="17">
        <v>57.046224527730828</v>
      </c>
      <c r="K10" s="17">
        <v>57.315297332076618</v>
      </c>
    </row>
    <row r="11" spans="1:11" s="15" customFormat="1" ht="12.75" x14ac:dyDescent="0.2">
      <c r="A11" s="15" t="s">
        <v>10</v>
      </c>
      <c r="B11" s="16">
        <v>248430662.03999999</v>
      </c>
      <c r="C11" s="16">
        <v>122709024.25999999</v>
      </c>
      <c r="D11" s="17">
        <v>49.393671156518728</v>
      </c>
      <c r="E11" s="17">
        <v>51.999684259271262</v>
      </c>
      <c r="F11" s="16">
        <v>122685429.25999999</v>
      </c>
      <c r="G11" s="17">
        <v>49.384173536616963</v>
      </c>
      <c r="H11" s="17">
        <v>51.999684259271262</v>
      </c>
      <c r="I11" s="16">
        <v>122685343.8</v>
      </c>
      <c r="J11" s="17">
        <v>49.384139136676431</v>
      </c>
      <c r="K11" s="17">
        <v>51.999684259271262</v>
      </c>
    </row>
    <row r="12" spans="1:11" s="15" customFormat="1" ht="12.75" x14ac:dyDescent="0.2">
      <c r="A12" s="15" t="s">
        <v>11</v>
      </c>
      <c r="B12" s="16">
        <v>3417098870.5799999</v>
      </c>
      <c r="C12" s="16">
        <v>2886049055.1300006</v>
      </c>
      <c r="D12" s="17">
        <v>84.45904448296335</v>
      </c>
      <c r="E12" s="17">
        <v>86.519109392142184</v>
      </c>
      <c r="F12" s="16">
        <v>2168522577.4000001</v>
      </c>
      <c r="G12" s="17">
        <v>63.460925759866193</v>
      </c>
      <c r="H12" s="17">
        <v>63.922679963957187</v>
      </c>
      <c r="I12" s="16">
        <v>2103679986.9400001</v>
      </c>
      <c r="J12" s="17">
        <v>61.563333886880855</v>
      </c>
      <c r="K12" s="17">
        <v>61.940924579775988</v>
      </c>
    </row>
    <row r="13" spans="1:11" s="15" customFormat="1" ht="12.75" x14ac:dyDescent="0.2">
      <c r="A13" s="15" t="s">
        <v>12</v>
      </c>
      <c r="B13" s="16">
        <v>499708905.05000001</v>
      </c>
      <c r="C13" s="16">
        <v>257081581.19999999</v>
      </c>
      <c r="D13" s="17">
        <v>51.446267737469441</v>
      </c>
      <c r="E13" s="17">
        <v>59.565212515814068</v>
      </c>
      <c r="F13" s="16">
        <v>78055193.99000001</v>
      </c>
      <c r="G13" s="17">
        <v>15.620132681483822</v>
      </c>
      <c r="H13" s="17">
        <v>22.335240653724401</v>
      </c>
      <c r="I13" s="16">
        <v>76685135.660000011</v>
      </c>
      <c r="J13" s="17">
        <v>15.345961395730386</v>
      </c>
      <c r="K13" s="17">
        <v>22.270608193319113</v>
      </c>
    </row>
    <row r="14" spans="1:11" s="15" customFormat="1" ht="12.75" x14ac:dyDescent="0.2">
      <c r="A14" s="15" t="s">
        <v>13</v>
      </c>
      <c r="B14" s="16">
        <v>642403757.21000004</v>
      </c>
      <c r="C14" s="16">
        <v>434391880.30000001</v>
      </c>
      <c r="D14" s="17">
        <v>67.619760224720864</v>
      </c>
      <c r="E14" s="17">
        <v>70.676946024591402</v>
      </c>
      <c r="F14" s="16">
        <v>226897384.92000002</v>
      </c>
      <c r="G14" s="17">
        <v>35.320058821796067</v>
      </c>
      <c r="H14" s="17">
        <v>38.164952384787156</v>
      </c>
      <c r="I14" s="16">
        <v>210617673.68000004</v>
      </c>
      <c r="J14" s="17">
        <v>32.785872018358958</v>
      </c>
      <c r="K14" s="17">
        <v>34.677449179564626</v>
      </c>
    </row>
    <row r="15" spans="1:11" s="15" customFormat="1" ht="12.75" x14ac:dyDescent="0.2">
      <c r="A15" s="15" t="s">
        <v>14</v>
      </c>
      <c r="B15" s="16">
        <v>88626143.840000004</v>
      </c>
      <c r="C15" s="16">
        <v>49622335.969999999</v>
      </c>
      <c r="D15" s="17">
        <v>55.9906296494012</v>
      </c>
      <c r="E15" s="17">
        <v>48.211670355050288</v>
      </c>
      <c r="F15" s="16">
        <v>48481466.670000002</v>
      </c>
      <c r="G15" s="17">
        <v>54.70334663045405</v>
      </c>
      <c r="H15" s="17">
        <v>46.911266460384091</v>
      </c>
      <c r="I15" s="16">
        <v>48481466.670000002</v>
      </c>
      <c r="J15" s="17">
        <v>54.70334663045405</v>
      </c>
      <c r="K15" s="17">
        <v>43.906018569528207</v>
      </c>
    </row>
    <row r="16" spans="1:11" s="15" customFormat="1" ht="12.75" x14ac:dyDescent="0.2">
      <c r="A16" s="15" t="s">
        <v>15</v>
      </c>
      <c r="B16" s="16">
        <v>788384308</v>
      </c>
      <c r="C16" s="16">
        <v>369666666.67000002</v>
      </c>
      <c r="D16" s="17">
        <v>46.889145676653932</v>
      </c>
      <c r="E16" s="17">
        <v>49.159656722256088</v>
      </c>
      <c r="F16" s="16">
        <v>369666666.67000002</v>
      </c>
      <c r="G16" s="17">
        <v>46.889145676653932</v>
      </c>
      <c r="H16" s="17">
        <v>49.159656722256088</v>
      </c>
      <c r="I16" s="16">
        <v>369666666.67000002</v>
      </c>
      <c r="J16" s="17">
        <v>46.889145676653932</v>
      </c>
      <c r="K16" s="17">
        <v>49.159656722256088</v>
      </c>
    </row>
    <row r="17" spans="1:11" s="11" customFormat="1" x14ac:dyDescent="0.25">
      <c r="A17" s="14" t="s">
        <v>16</v>
      </c>
      <c r="B17" s="12">
        <f>SUM(B9:B16)</f>
        <v>11114420750.279999</v>
      </c>
      <c r="C17" s="12">
        <f>SUM(C9:C16)</f>
        <v>9163984243.75</v>
      </c>
      <c r="D17" s="13">
        <f>(C17/B17)*100</f>
        <v>82.451298629477719</v>
      </c>
      <c r="E17" s="13">
        <v>83.652427813297393</v>
      </c>
      <c r="F17" s="12">
        <f>SUM(F9:F16)</f>
        <v>6444399067.6100006</v>
      </c>
      <c r="G17" s="13">
        <f>(F17/B17)*100</f>
        <v>57.982320558159998</v>
      </c>
      <c r="H17" s="13">
        <v>58.753808738944244</v>
      </c>
      <c r="I17" s="12">
        <f>SUM(I9:I16)</f>
        <v>6161676241.8500004</v>
      </c>
      <c r="J17" s="13">
        <f>(I17/B17)*100</f>
        <v>55.438572826161661</v>
      </c>
      <c r="K17" s="13">
        <v>56.176299690501615</v>
      </c>
    </row>
    <row r="19" spans="1:11" ht="15.75" x14ac:dyDescent="0.25">
      <c r="A19" s="11"/>
      <c r="B19" s="12"/>
      <c r="C19" s="12"/>
      <c r="D19" s="13"/>
      <c r="E19" s="9" t="s">
        <v>20</v>
      </c>
      <c r="F19" s="12"/>
      <c r="G19" s="13"/>
      <c r="H19" s="13"/>
      <c r="I19" s="12"/>
      <c r="J19" s="13"/>
      <c r="K19" s="13"/>
    </row>
    <row r="20" spans="1:11" s="15" customFormat="1" ht="12.75" x14ac:dyDescent="0.2">
      <c r="A20" s="15" t="s">
        <v>17</v>
      </c>
      <c r="B20" s="16">
        <v>9095297636.1800003</v>
      </c>
      <c r="C20" s="16">
        <v>8053221779.6100006</v>
      </c>
      <c r="D20" s="17">
        <v>88.542696476201641</v>
      </c>
      <c r="E20" s="17">
        <v>89.842870444926263</v>
      </c>
      <c r="F20" s="16">
        <v>5721298355.3600006</v>
      </c>
      <c r="G20" s="17">
        <v>62.903915673978204</v>
      </c>
      <c r="H20" s="17">
        <v>63.371097736028595</v>
      </c>
      <c r="I20" s="16">
        <v>5456225299.1700001</v>
      </c>
      <c r="J20" s="17">
        <v>59.989518951703047</v>
      </c>
      <c r="K20" s="17">
        <v>60.469552710030996</v>
      </c>
    </row>
    <row r="21" spans="1:11" s="15" customFormat="1" ht="12.75" x14ac:dyDescent="0.2">
      <c r="A21" s="15" t="s">
        <v>18</v>
      </c>
      <c r="B21" s="16">
        <v>1142112662.26</v>
      </c>
      <c r="C21" s="16">
        <v>691473461.5</v>
      </c>
      <c r="D21" s="17">
        <v>60.543367073062647</v>
      </c>
      <c r="E21" s="17">
        <v>65.909124846926417</v>
      </c>
      <c r="F21" s="16">
        <v>304952578.91000003</v>
      </c>
      <c r="G21" s="17">
        <v>26.700744067276442</v>
      </c>
      <c r="H21" s="17">
        <v>31.372741721340692</v>
      </c>
      <c r="I21" s="16">
        <v>287302809.34000003</v>
      </c>
      <c r="J21" s="17">
        <v>25.15538254969421</v>
      </c>
      <c r="K21" s="17">
        <v>29.353923452870688</v>
      </c>
    </row>
    <row r="22" spans="1:11" s="15" customFormat="1" ht="12.75" x14ac:dyDescent="0.2">
      <c r="A22" s="15" t="s">
        <v>19</v>
      </c>
      <c r="B22" s="16">
        <v>877010451.84000003</v>
      </c>
      <c r="C22" s="16">
        <v>419289002.63999999</v>
      </c>
      <c r="D22" s="17">
        <v>47.808894610128796</v>
      </c>
      <c r="E22" s="17">
        <v>49.049603164098116</v>
      </c>
      <c r="F22" s="16">
        <v>418148133.34000003</v>
      </c>
      <c r="G22" s="17">
        <v>47.678808440960992</v>
      </c>
      <c r="H22" s="17">
        <v>48.89863677829203</v>
      </c>
      <c r="I22" s="16">
        <v>418148133.34000003</v>
      </c>
      <c r="J22" s="17">
        <v>47.678808440960992</v>
      </c>
      <c r="K22" s="17">
        <v>48.54975177848948</v>
      </c>
    </row>
    <row r="23" spans="1:11" s="11" customFormat="1" x14ac:dyDescent="0.25">
      <c r="A23" s="14" t="s">
        <v>16</v>
      </c>
      <c r="B23" s="12">
        <f>SUM(B20:B22)</f>
        <v>11114420750.280001</v>
      </c>
      <c r="C23" s="12">
        <f>SUM(C20:C22)</f>
        <v>9163984243.75</v>
      </c>
      <c r="D23" s="13">
        <f>(C23/B23)*100</f>
        <v>82.451298629477705</v>
      </c>
      <c r="E23" s="13">
        <v>83.652427813297393</v>
      </c>
      <c r="F23" s="12">
        <f>SUM(F20:F22)</f>
        <v>6444399067.6100006</v>
      </c>
      <c r="G23" s="13">
        <f>(F23/B23)*100</f>
        <v>57.982320558159998</v>
      </c>
      <c r="H23" s="13">
        <v>58.753808738944244</v>
      </c>
      <c r="I23" s="12">
        <f>SUM(I20:I22)</f>
        <v>6161676241.8500004</v>
      </c>
      <c r="J23" s="13">
        <f>(I23/B23)*100</f>
        <v>55.438572826161646</v>
      </c>
      <c r="K23" s="13">
        <v>56.176299690501615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2017-09-05T09:45:13Z</dcterms:created>
  <dcterms:modified xsi:type="dcterms:W3CDTF">2017-09-05T09:45:17Z</dcterms:modified>
</cp:coreProperties>
</file>