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0" yWindow="255" windowWidth="19140" windowHeight="4380" tabRatio="931" activeTab="2"/>
  </bookViews>
  <sheets>
    <sheet name="AURKIBIDEA" sheetId="33" r:id="rId1"/>
    <sheet name="BAROMETROA E-ADMIN. TAU.1.1.2" sheetId="6" r:id="rId2"/>
    <sheet name="BAROMETROA E-ADMIN. G.1.1.2" sheetId="30" r:id="rId3"/>
    <sheet name="BAROMETROA E-ADMIN. TAU.1.1.5" sheetId="32" r:id="rId4"/>
    <sheet name="BAROMETROA E-ADMIN. G.1.1.5" sheetId="31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C12" i="6" l="1"/>
  <c r="D12" i="6"/>
  <c r="E12" i="6" s="1"/>
  <c r="F12" i="6" s="1"/>
  <c r="G12" i="6" s="1"/>
  <c r="H12" i="6" s="1"/>
  <c r="I12" i="6" s="1"/>
  <c r="J12" i="6" s="1"/>
  <c r="K12" i="6" s="1"/>
  <c r="L12" i="6" s="1"/>
  <c r="M12" i="6" s="1"/>
  <c r="N12" i="6" s="1"/>
  <c r="B16" i="6"/>
  <c r="C16" i="6"/>
  <c r="D16" i="6"/>
  <c r="E16" i="6"/>
  <c r="F16" i="6"/>
  <c r="G16" i="6"/>
  <c r="H16" i="6"/>
  <c r="I16" i="6"/>
  <c r="J16" i="6"/>
  <c r="K16" i="6"/>
  <c r="L16" i="6"/>
  <c r="M16" i="6"/>
  <c r="B17" i="6"/>
  <c r="C17" i="6"/>
  <c r="D17" i="6"/>
  <c r="E17" i="6"/>
  <c r="F17" i="6"/>
  <c r="G17" i="6"/>
  <c r="H17" i="6"/>
  <c r="I17" i="6"/>
  <c r="J17" i="6"/>
  <c r="K17" i="6"/>
  <c r="L17" i="6"/>
  <c r="M17" i="6"/>
</calcChain>
</file>

<file path=xl/sharedStrings.xml><?xml version="1.0" encoding="utf-8"?>
<sst xmlns="http://schemas.openxmlformats.org/spreadsheetml/2006/main" count="86" uniqueCount="42">
  <si>
    <t>ERREFERENTZIAKO URTEA</t>
  </si>
  <si>
    <t>10 edo lanpostu gehiagoko establezimendu kopurua</t>
  </si>
  <si>
    <t>Administrazio Elektronikoa erabili duten 10 edo lanpostu gehiagoko establezimenduak. Guztira</t>
  </si>
  <si>
    <t>Administrazio Elektronikoa erabili duten 10 edo lanpostu gehiagoko establezimenduak. %</t>
  </si>
  <si>
    <t>Internet duten Administrazio Elektronikoa erabili duten 10 edo lanpostu gehiagoko establezimenduak. %</t>
  </si>
  <si>
    <t>Establezimenduak guztira. %</t>
  </si>
  <si>
    <t>10 edo lanpostu gehiagoko establezimenduak. %</t>
  </si>
  <si>
    <t>Euskal Autonomia Erkidegoko Administrazio Elektronikoa eta enpresak</t>
  </si>
  <si>
    <t>GRAFIKORA JOAN ==&gt;</t>
  </si>
  <si>
    <t>TAULARA JOAN ==&gt;</t>
  </si>
  <si>
    <r>
      <t>Iturria: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EUSTAT.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Informazioaren gizarteari buruzko inkesta. ESI Administrazioa</t>
    </r>
  </si>
  <si>
    <t>Guztira</t>
  </si>
  <si>
    <t>10 lanpostu edo gehiagokoak</t>
  </si>
  <si>
    <t>Establezimendu kopurua</t>
  </si>
  <si>
    <t>Internet duten establezimendu kopurua</t>
  </si>
  <si>
    <t>Administrazio Elektronikoa erabili duten establezimenduak</t>
  </si>
  <si>
    <t>Administrazio Elektronikoa erabili duten establezimenduak. %</t>
  </si>
  <si>
    <t>Internet duten Administrazio Elektronikoa erabili duten establezimenduak. %</t>
  </si>
  <si>
    <t>Eusko Jaurlaritza</t>
  </si>
  <si>
    <t>Foru aldundiak</t>
  </si>
  <si>
    <t>Toki-erakundeak</t>
  </si>
  <si>
    <t>Administrazio Zentrala</t>
  </si>
  <si>
    <t>Europar Batasuna eta beste batzuk</t>
  </si>
  <si>
    <t>Establezimenduak. Guztira</t>
  </si>
  <si>
    <r>
      <t xml:space="preserve">(*)  </t>
    </r>
    <r>
      <rPr>
        <b/>
        <sz val="7"/>
        <rFont val="Arial"/>
        <family val="2"/>
      </rPr>
      <t>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</si>
  <si>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t>Internet duten 10 edo lanpostu gehiagoko establezimendu kopurua (**)</t>
  </si>
  <si>
    <t>Administrazio Elektronikoa erabili duten establezimenduak (**)</t>
  </si>
  <si>
    <r>
      <t xml:space="preserve">(*) </t>
    </r>
    <r>
      <rPr>
        <b/>
        <sz val="7"/>
        <rFont val="Arial"/>
        <family val="2"/>
      </rPr>
      <t xml:space="preserve"> 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</si>
  <si>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t>(**) 2015etik aurrera, Administrazio Elektronikoa beste batzuen bidez erabiltzen duten establezimenduak ere sartzen dira. 2016tik aurrera Internet ez dutenak ere kontuan hartzen dira.</t>
  </si>
  <si>
    <t>ADMINISTRAZIO ELEKTRONIKOAREN BAROMETROA EUSKAL AUTONOMIA ERKIDEGOAN -BEA-</t>
  </si>
  <si>
    <t>Estatistika ofiziala. Eragiketaren Kodea: 222143</t>
  </si>
  <si>
    <t>AURKIBIDEA</t>
  </si>
  <si>
    <t>TAB.1.1.5. Euskal Autonomia Erkidegoan Administrazio Elektronikoa erabili duten establezimenduak (*) administrazio mota eta urtearen arabera. Guztira eta 10 lanpostu edo gehiagokoak. 2011-2017. (Abs. eta %)</t>
  </si>
  <si>
    <t xml:space="preserve">G.1.1.5.a Euskal Autonomia Erkidegoan Administrazio Elektronikoa erabili duten establezimenduak administrazio mota eta urtearen arabera. 2011-2017. % 
</t>
  </si>
  <si>
    <t xml:space="preserve">G.1.1.5.b Euskal Autonomia Erkidegoan Administrazio Elektronikoa erabili duten 10 lanpostu edo gehiagoko establezimenduak administrazio mota eta urtearen arabera.  2011-2017. % 
</t>
  </si>
  <si>
    <t>Euskal Autonomia Erkidegoan Administrazio Elektronikoa erabili duten establezimenduak (*) administrazio mota eta urtearen arabera. Guztira eta 10 lanpostu edo gehiagokoak. 2011-2017. (Abs. eta %)</t>
  </si>
  <si>
    <t>Establecimientos que utilizan la e-admin. Orden decrec</t>
  </si>
  <si>
    <t>Establecimientos que utilizan la e-admin.</t>
  </si>
  <si>
    <t>Euskal Autonomia Erkidegoan Administrazio Elektronikoa erabili duten 10 edo lanpostu gehiagoko establezimenduak (*) urtearen arabera. 2000-2017. (Abs. eta %)</t>
  </si>
  <si>
    <t xml:space="preserve">G.1.1.2 Administrazio Elektronikoa erabili duten establezimenduak. Guztira eta 10 lanpostu edo gehiagokoak. 
Euskal Autonomia Erkidegoa. 2000-2017. %
</t>
  </si>
  <si>
    <t>TAU.1.1.2. Euskal Autonomia Erkidegoan Administrazio Elektronikoa erabili duten 10 edo lanpostu gehiagoko establezimenduak (*) urtearen arabera. 2000-2017. (Abs. eta %)</t>
  </si>
  <si>
    <t>Argibide gehiago nahi izanez gero: Eustat. IGI-Administrazioa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</si>
</sst>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u/>
      <sz val="8"/>
      <color indexed="12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sz val="9"/>
      <color rgb="FFFF0000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6"/>
      <color theme="0"/>
      <name val="Arial"/>
      <family val="2"/>
    </font>
    <font>
      <sz val="8"/>
      <color rgb="FFFF000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9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 applyProtection="1">
      <alignment horizontal="right" vertical="center"/>
      <protection locked="0"/>
    </xf>
    <xf numFmtId="3" fontId="9" fillId="2" borderId="0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/>
    <xf numFmtId="0" fontId="1" fillId="2" borderId="0" xfId="0" applyFont="1" applyFill="1" applyAlignment="1">
      <alignment vertical="top"/>
    </xf>
    <xf numFmtId="0" fontId="9" fillId="2" borderId="0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2" fillId="2" borderId="0" xfId="0" applyFont="1" applyFill="1" applyAlignment="1">
      <alignment wrapText="1"/>
    </xf>
    <xf numFmtId="0" fontId="9" fillId="2" borderId="0" xfId="0" applyFont="1" applyFill="1" applyAlignment="1">
      <alignment horizontal="left" vertical="center" wrapText="1"/>
    </xf>
    <xf numFmtId="0" fontId="2" fillId="2" borderId="0" xfId="0" applyFont="1" applyFill="1"/>
    <xf numFmtId="0" fontId="7" fillId="2" borderId="0" xfId="0" applyFont="1" applyFill="1"/>
    <xf numFmtId="0" fontId="9" fillId="2" borderId="0" xfId="0" applyFont="1" applyFill="1" applyBorder="1" applyAlignment="1">
      <alignment horizontal="right"/>
    </xf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8" fillId="0" borderId="0" xfId="1" applyFont="1" applyAlignment="1" applyProtection="1"/>
    <xf numFmtId="0" fontId="0" fillId="2" borderId="0" xfId="0" applyFill="1" applyBorder="1"/>
    <xf numFmtId="0" fontId="18" fillId="2" borderId="0" xfId="0" applyFont="1" applyFill="1"/>
    <xf numFmtId="0" fontId="0" fillId="4" borderId="0" xfId="0" applyFill="1"/>
    <xf numFmtId="0" fontId="19" fillId="4" borderId="0" xfId="0" applyFont="1" applyFill="1"/>
    <xf numFmtId="0" fontId="19" fillId="4" borderId="0" xfId="0" applyFont="1" applyFill="1" applyBorder="1"/>
    <xf numFmtId="0" fontId="10" fillId="4" borderId="1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 applyProtection="1">
      <alignment horizontal="right" vertical="center"/>
      <protection locked="0"/>
    </xf>
    <xf numFmtId="3" fontId="9" fillId="4" borderId="0" xfId="0" applyNumberFormat="1" applyFont="1" applyFill="1" applyBorder="1" applyAlignment="1">
      <alignment horizontal="right" vertical="center"/>
    </xf>
    <xf numFmtId="3" fontId="9" fillId="4" borderId="0" xfId="0" applyNumberFormat="1" applyFont="1" applyFill="1" applyBorder="1" applyAlignment="1" applyProtection="1">
      <alignment horizontal="right" vertical="center"/>
      <protection locked="0"/>
    </xf>
    <xf numFmtId="3" fontId="11" fillId="4" borderId="0" xfId="0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 vertical="top"/>
    </xf>
    <xf numFmtId="0" fontId="19" fillId="2" borderId="0" xfId="0" applyFont="1" applyFill="1" applyBorder="1"/>
    <xf numFmtId="0" fontId="19" fillId="2" borderId="0" xfId="0" applyFont="1" applyFill="1"/>
    <xf numFmtId="0" fontId="5" fillId="2" borderId="0" xfId="0" applyFont="1" applyFill="1"/>
    <xf numFmtId="164" fontId="10" fillId="4" borderId="0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wrapText="1"/>
    </xf>
    <xf numFmtId="0" fontId="14" fillId="0" borderId="0" xfId="1" applyFont="1" applyAlignment="1" applyProtection="1"/>
    <xf numFmtId="0" fontId="20" fillId="2" borderId="0" xfId="0" applyFont="1" applyFill="1" applyBorder="1" applyAlignment="1">
      <alignment horizontal="center"/>
    </xf>
    <xf numFmtId="164" fontId="21" fillId="2" borderId="0" xfId="0" applyNumberFormat="1" applyFont="1" applyFill="1" applyBorder="1" applyAlignment="1">
      <alignment horizontal="center"/>
    </xf>
    <xf numFmtId="2" fontId="22" fillId="2" borderId="0" xfId="0" applyNumberFormat="1" applyFont="1" applyFill="1" applyAlignment="1">
      <alignment horizontal="left"/>
    </xf>
    <xf numFmtId="0" fontId="9" fillId="4" borderId="0" xfId="0" applyFont="1" applyFill="1" applyAlignment="1">
      <alignment horizontal="left" vertical="center"/>
    </xf>
    <xf numFmtId="0" fontId="23" fillId="4" borderId="0" xfId="0" applyFont="1" applyFill="1" applyBorder="1"/>
    <xf numFmtId="0" fontId="9" fillId="4" borderId="0" xfId="0" applyFont="1" applyFill="1" applyAlignment="1">
      <alignment horizontal="left" vertical="center" wrapText="1"/>
    </xf>
    <xf numFmtId="0" fontId="2" fillId="4" borderId="0" xfId="0" applyFont="1" applyFill="1" applyBorder="1" applyAlignment="1"/>
    <xf numFmtId="0" fontId="2" fillId="2" borderId="0" xfId="0" applyFont="1" applyFill="1" applyBorder="1"/>
    <xf numFmtId="0" fontId="2" fillId="4" borderId="0" xfId="0" applyFont="1" applyFill="1" applyBorder="1"/>
    <xf numFmtId="0" fontId="24" fillId="4" borderId="0" xfId="0" applyFont="1" applyFill="1" applyBorder="1"/>
    <xf numFmtId="0" fontId="24" fillId="2" borderId="0" xfId="0" applyFont="1" applyFill="1" applyBorder="1"/>
    <xf numFmtId="0" fontId="26" fillId="4" borderId="0" xfId="0" applyFont="1" applyFill="1" applyBorder="1"/>
    <xf numFmtId="0" fontId="2" fillId="2" borderId="8" xfId="0" applyFont="1" applyFill="1" applyBorder="1"/>
    <xf numFmtId="0" fontId="2" fillId="4" borderId="9" xfId="0" applyFont="1" applyFill="1" applyBorder="1"/>
    <xf numFmtId="0" fontId="1" fillId="2" borderId="0" xfId="0" applyFont="1" applyFill="1" applyBorder="1"/>
    <xf numFmtId="0" fontId="16" fillId="3" borderId="16" xfId="0" applyFont="1" applyFill="1" applyBorder="1"/>
    <xf numFmtId="0" fontId="16" fillId="3" borderId="17" xfId="0" applyFont="1" applyFill="1" applyBorder="1"/>
    <xf numFmtId="0" fontId="16" fillId="3" borderId="18" xfId="0" applyFont="1" applyFill="1" applyBorder="1"/>
    <xf numFmtId="0" fontId="2" fillId="4" borderId="9" xfId="0" applyFont="1" applyFill="1" applyBorder="1" applyAlignment="1"/>
    <xf numFmtId="0" fontId="16" fillId="2" borderId="0" xfId="0" applyFont="1" applyFill="1" applyBorder="1" applyAlignment="1"/>
    <xf numFmtId="0" fontId="20" fillId="2" borderId="0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164" fontId="20" fillId="2" borderId="0" xfId="0" applyNumberFormat="1" applyFont="1" applyFill="1" applyBorder="1" applyAlignment="1">
      <alignment horizontal="center"/>
    </xf>
    <xf numFmtId="2" fontId="22" fillId="4" borderId="0" xfId="0" applyNumberFormat="1" applyFont="1" applyFill="1" applyAlignment="1">
      <alignment horizontal="left"/>
    </xf>
    <xf numFmtId="0" fontId="14" fillId="4" borderId="0" xfId="1" applyFont="1" applyFill="1" applyAlignment="1" applyProtection="1"/>
    <xf numFmtId="0" fontId="27" fillId="4" borderId="0" xfId="0" applyFont="1" applyFill="1" applyBorder="1"/>
    <xf numFmtId="0" fontId="23" fillId="2" borderId="0" xfId="0" applyFont="1" applyFill="1" applyBorder="1"/>
    <xf numFmtId="164" fontId="20" fillId="4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/>
    </xf>
    <xf numFmtId="164" fontId="23" fillId="4" borderId="0" xfId="0" applyNumberFormat="1" applyFont="1" applyFill="1" applyBorder="1" applyAlignment="1">
      <alignment horizontal="center" vertical="center"/>
    </xf>
    <xf numFmtId="164" fontId="23" fillId="4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9" fillId="4" borderId="0" xfId="0" applyFont="1" applyFill="1" applyAlignment="1">
      <alignment vertical="center"/>
    </xf>
    <xf numFmtId="2" fontId="28" fillId="4" borderId="0" xfId="0" applyNumberFormat="1" applyFont="1" applyFill="1" applyAlignment="1">
      <alignment horizontal="left"/>
    </xf>
    <xf numFmtId="0" fontId="13" fillId="4" borderId="0" xfId="0" applyFont="1" applyFill="1" applyBorder="1"/>
    <xf numFmtId="0" fontId="8" fillId="4" borderId="0" xfId="1" applyFont="1" applyFill="1" applyAlignment="1" applyProtection="1"/>
    <xf numFmtId="0" fontId="6" fillId="4" borderId="0" xfId="0" applyFont="1" applyFill="1"/>
    <xf numFmtId="0" fontId="29" fillId="2" borderId="0" xfId="0" applyFont="1" applyFill="1" applyBorder="1" applyAlignment="1">
      <alignment horizontal="left"/>
    </xf>
    <xf numFmtId="0" fontId="17" fillId="4" borderId="0" xfId="1" applyFont="1" applyFill="1" applyAlignment="1" applyProtection="1">
      <alignment wrapText="1"/>
    </xf>
    <xf numFmtId="0" fontId="25" fillId="2" borderId="0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10" fillId="2" borderId="5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G.1.1.2 Administrazio Elektronikoa erabili duten establezimenduak. Guztira eta 10 lanpostu edo gehiagokoak. 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Euskal Autonomia Erkidegoa. 2000-2017. %</a:t>
            </a:r>
          </a:p>
        </c:rich>
      </c:tx>
      <c:layout>
        <c:manualLayout>
          <c:xMode val="edge"/>
          <c:yMode val="edge"/>
          <c:x val="0.15393395720822856"/>
          <c:y val="3.1042135358080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76979502754588"/>
          <c:y val="0.13747243265013581"/>
          <c:w val="0.74914522895503854"/>
          <c:h val="0.64523351453531486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E-ADMIN. G.1.1.2'!$B$43</c:f>
              <c:strCache>
                <c:ptCount val="1"/>
                <c:pt idx="0">
                  <c:v>Establezimenduak guztira.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'BAROMETROA E-ADMIN. G.1.1.2'!$C$42:$T$42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'BAROMETROA E-ADMIN. G.1.1.2'!$C$43:$T$43</c:f>
              <c:numCache>
                <c:formatCode>0.0</c:formatCode>
                <c:ptCount val="18"/>
                <c:pt idx="0">
                  <c:v>5.8832064714666599</c:v>
                </c:pt>
                <c:pt idx="1">
                  <c:v>10.420979986197377</c:v>
                </c:pt>
                <c:pt idx="2">
                  <c:v>15.067889778947121</c:v>
                </c:pt>
                <c:pt idx="3">
                  <c:v>16.097724426991789</c:v>
                </c:pt>
                <c:pt idx="4">
                  <c:v>20.51507101076206</c:v>
                </c:pt>
                <c:pt idx="5">
                  <c:v>23.836582420426119</c:v>
                </c:pt>
                <c:pt idx="6">
                  <c:v>27.460476967091136</c:v>
                </c:pt>
                <c:pt idx="7">
                  <c:v>35.07753346973962</c:v>
                </c:pt>
                <c:pt idx="8">
                  <c:v>41.612496952953606</c:v>
                </c:pt>
                <c:pt idx="9">
                  <c:v>42.971591316552434</c:v>
                </c:pt>
                <c:pt idx="10">
                  <c:v>44.714700351121309</c:v>
                </c:pt>
                <c:pt idx="11">
                  <c:v>47.2</c:v>
                </c:pt>
                <c:pt idx="12">
                  <c:v>50.321255376140151</c:v>
                </c:pt>
                <c:pt idx="13">
                  <c:v>54.524134004445827</c:v>
                </c:pt>
                <c:pt idx="14">
                  <c:v>56.985928722606147</c:v>
                </c:pt>
                <c:pt idx="15">
                  <c:v>71.8</c:v>
                </c:pt>
                <c:pt idx="16">
                  <c:v>87.812812358019073</c:v>
                </c:pt>
                <c:pt idx="17">
                  <c:v>90.95890743109311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'BAROMETROA E-ADMIN. G.1.1.2'!$B$44</c:f>
              <c:strCache>
                <c:ptCount val="1"/>
                <c:pt idx="0">
                  <c:v>10 edo lanpostu gehiagoko establezimenduak.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'BAROMETROA E-ADMIN. G.1.1.2'!$C$42:$T$42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'BAROMETROA E-ADMIN. G.1.1.2'!$C$44:$T$44</c:f>
              <c:numCache>
                <c:formatCode>0.0</c:formatCode>
                <c:ptCount val="18"/>
                <c:pt idx="0">
                  <c:v>33.626578348168081</c:v>
                </c:pt>
                <c:pt idx="1">
                  <c:v>41.410744313656082</c:v>
                </c:pt>
                <c:pt idx="2">
                  <c:v>51.694273942655343</c:v>
                </c:pt>
                <c:pt idx="3">
                  <c:v>53.903614457831331</c:v>
                </c:pt>
                <c:pt idx="4">
                  <c:v>60.107492379271619</c:v>
                </c:pt>
                <c:pt idx="5">
                  <c:v>66.348815749000309</c:v>
                </c:pt>
                <c:pt idx="6">
                  <c:v>69.402198464086723</c:v>
                </c:pt>
                <c:pt idx="7">
                  <c:v>74.42011237573837</c:v>
                </c:pt>
                <c:pt idx="8">
                  <c:v>78.86241894558782</c:v>
                </c:pt>
                <c:pt idx="9">
                  <c:v>81.626760563380287</c:v>
                </c:pt>
                <c:pt idx="10">
                  <c:v>82.793702658547446</c:v>
                </c:pt>
                <c:pt idx="11">
                  <c:v>84.9</c:v>
                </c:pt>
                <c:pt idx="12">
                  <c:v>88.639181649101047</c:v>
                </c:pt>
                <c:pt idx="13">
                  <c:v>89.773665819567967</c:v>
                </c:pt>
                <c:pt idx="14">
                  <c:v>90.971596955062623</c:v>
                </c:pt>
                <c:pt idx="15">
                  <c:v>89.9</c:v>
                </c:pt>
                <c:pt idx="16">
                  <c:v>94.630438298560577</c:v>
                </c:pt>
                <c:pt idx="17">
                  <c:v>95.964405588947002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79008"/>
        <c:axId val="76422528"/>
      </c:lineChart>
      <c:catAx>
        <c:axId val="75979008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2528"/>
        <c:crosses val="autoZero"/>
        <c:auto val="1"/>
        <c:lblAlgn val="ctr"/>
        <c:lblOffset val="100"/>
        <c:tickMarkSkip val="1"/>
        <c:noMultiLvlLbl val="0"/>
      </c:catAx>
      <c:valAx>
        <c:axId val="76422528"/>
        <c:scaling>
          <c:orientation val="minMax"/>
          <c:max val="10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1391106896978192"/>
              <c:y val="0.390244422572178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979008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00B0F0">
            <a:alpha val="11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G.1.1.5.a Euskal Autonomia Erkidegoan Administrazio Elektronikoa erabili duten establezimenduak administrazio mota eta urtearen arabera. 2011-2015. % </a:t>
            </a:r>
          </a:p>
        </c:rich>
      </c:tx>
      <c:layout>
        <c:manualLayout>
          <c:xMode val="edge"/>
          <c:yMode val="edge"/>
          <c:x val="0.14414426237260883"/>
          <c:y val="2.154398563734290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3198278696727528E-2"/>
          <c:y val="9.1561938958707359E-2"/>
          <c:w val="0.92229831157876674"/>
          <c:h val="0.806104129263913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'BAROMETROA E-ADMIN. G.1.1.5'!#REF!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6700983153377174E-3"/>
                  <c:y val="0.119430394360489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774506445147439E-3"/>
                  <c:y val="6.1284439983601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371759312865545E-3"/>
                  <c:y val="6.4615558602750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7752833117535414E-3"/>
                  <c:y val="6.1199432656196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259535125676858E-3"/>
                  <c:y val="5.3168407808987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2678347638977559E-4"/>
                  <c:y val="5.1730445723009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67799754501821663"/>
                  <c:y val="0.773334841223841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'BAROMETROA E-ADMIN. G.1.1.5'!#REF!</c:f>
            </c:multiLvlStrRef>
          </c:cat>
          <c:val>
            <c:numRef>
              <c:f>'BAROMETROA E-ADMIN. G.1.1.5'!#REF!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'BAROMETROA E-ADMIN. G.1.1.5'!#REF!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726936022902983E-3"/>
                  <c:y val="7.3127789008420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2759925279610314E-6"/>
                  <c:y val="6.6402031882459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725139610116254E-3"/>
                  <c:y val="6.1888727104803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7061118832184149E-3"/>
                  <c:y val="5.4333064740336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3658371699902798E-3"/>
                  <c:y val="5.540442094648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403398887172915E-3"/>
                  <c:y val="5.2657986871928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72945796493595338"/>
                  <c:y val="0.663819580900681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'BAROMETROA E-ADMIN. G.1.1.5'!#REF!</c:f>
            </c:multiLvlStrRef>
          </c:cat>
          <c:val>
            <c:numRef>
              <c:f>'BAROMETROA E-ADMIN. G.1.1.5'!#REF!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'BAROMETROA E-ADMIN. G.1.1.5'!#REF!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'BAROMETROA E-ADMIN. G.1.1.5'!#REF!</c:f>
            </c:multiLvlStrRef>
          </c:cat>
          <c:val>
            <c:numRef>
              <c:f>'BAROMETROA E-ADMIN. G.1.1.5'!#REF!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'BAROMETROA E-ADMIN. G.1.1.5'!#REF!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4.5045045045045045E-3"/>
                  <c:y val="2.8725314183123879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'BAROMETROA E-ADMIN. G.1.1.5'!#REF!</c:f>
            </c:multiLvlStrRef>
          </c:cat>
          <c:val>
            <c:numRef>
              <c:f>'BAROMETROA E-ADMIN. G.1.1.5'!#REF!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'BAROMETROA E-ADMIN. G.1.1.5'!#REF!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9.0090090090090089E-3"/>
                  <c:y val="3.5906642728904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'BAROMETROA E-ADMIN. G.1.1.5'!#REF!</c:f>
            </c:multiLvlStrRef>
          </c:cat>
          <c:val>
            <c:numRef>
              <c:f>'BAROMETROA E-ADMIN. G.1.1.5'!#REF!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gapDepth val="57"/>
        <c:shape val="box"/>
        <c:axId val="79407360"/>
        <c:axId val="80434304"/>
        <c:axId val="0"/>
      </c:bar3DChart>
      <c:catAx>
        <c:axId val="79407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43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434304"/>
        <c:scaling>
          <c:orientation val="minMax"/>
          <c:max val="7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2.7027027027027029E-2"/>
              <c:y val="0.500897666068222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40736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207266321439554"/>
          <c:y val="0.17055655296229802"/>
          <c:w val="8.0304320068099622E-2"/>
          <c:h val="0.26643577093258319"/>
        </c:manualLayout>
      </c:layout>
      <c:overlay val="0"/>
      <c:spPr>
        <a:solidFill>
          <a:srgbClr val="CCFFFF"/>
        </a:solidFill>
        <a:ln w="25400">
          <a:noFill/>
        </a:ln>
      </c:spPr>
      <c:txPr>
        <a:bodyPr/>
        <a:lstStyle/>
        <a:p>
          <a:pPr>
            <a:defRPr sz="147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G.esie.3.a Evolución del número de establecimientos del sector primario y de los que han utilizado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81046528"/>
        <c:axId val="81154816"/>
        <c:axId val="0"/>
      </c:bar3DChart>
      <c:catAx>
        <c:axId val="8104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154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046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G.esie.3.b Evolución del número de establecimientos de 10 o más empleos y de los que han usado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2003-2005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2003-2005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82845696"/>
        <c:axId val="82848000"/>
        <c:axId val="0"/>
      </c:bar3DChart>
      <c:catAx>
        <c:axId val="8284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8480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284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845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Gráfico.1 Establecimientos que han utilizado la Administración Electrónica en el último año. Total y 10 o más empleos. C.A. de Euskadi. 2000-2010.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de establecimientos %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0.96855983772819398</c:v>
              </c:pt>
              <c:pt idx="1">
                <c:v>1.79054137836966</c:v>
              </c:pt>
              <c:pt idx="2">
                <c:v>3.0326362326759702</c:v>
              </c:pt>
              <c:pt idx="3">
                <c:v>5.1763299462044197</c:v>
              </c:pt>
            </c:numLit>
          </c:val>
          <c:smooth val="1"/>
        </c:ser>
        <c:ser>
          <c:idx val="1"/>
          <c:order val="1"/>
          <c:tx>
            <c:v>Establecimientos de 10 o más empleos %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12.077294685990299</c:v>
              </c:pt>
              <c:pt idx="1">
                <c:v>24.4444444444444</c:v>
              </c:pt>
              <c:pt idx="2">
                <c:v>29.081632653061199</c:v>
              </c:pt>
              <c:pt idx="3">
                <c:v>59.848484848484802</c:v>
              </c:pt>
            </c:numLit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91232"/>
        <c:axId val="96193152"/>
      </c:lineChart>
      <c:catAx>
        <c:axId val="9619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1931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96193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1912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G.1.1.5.a Euskal Autonomia Erkidegoan Administrazio Elektronikoa erabili duten establezimenduak administrazio mota eta urtearen arabera. 2011-2017. % </a:t>
            </a:r>
            <a:endParaRPr lang="es-ES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.</a:t>
            </a:r>
            <a:endParaRPr lang="es-ES" sz="11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391831857593678E-2"/>
          <c:y val="0.10973936899862825"/>
          <c:w val="0.92701442367735987"/>
          <c:h val="0.79879783545575311"/>
        </c:manualLayout>
      </c:layout>
      <c:lineChart>
        <c:grouping val="standard"/>
        <c:varyColors val="0"/>
        <c:ser>
          <c:idx val="0"/>
          <c:order val="0"/>
          <c:tx>
            <c:strRef>
              <c:f>'[1]BAROMETROA E-ADMIN G.1.1.5.'!$L$16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7830276747414829E-2"/>
                  <c:y val="-3.01783264746227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'[1]BAROMETROA E-ADMIN G.1.1.5.'!$M$15:$S$15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'[1]BAROMETROA E-ADMIN G.1.1.5.'!$M$16:$S$16</c:f>
              <c:numCache>
                <c:formatCode>General</c:formatCode>
                <c:ptCount val="7"/>
                <c:pt idx="0">
                  <c:v>47.195045678929617</c:v>
                </c:pt>
                <c:pt idx="1">
                  <c:v>50.321255376140151</c:v>
                </c:pt>
                <c:pt idx="2">
                  <c:v>54.524134004445827</c:v>
                </c:pt>
                <c:pt idx="3">
                  <c:v>56.985928722606147</c:v>
                </c:pt>
                <c:pt idx="4">
                  <c:v>71.8</c:v>
                </c:pt>
                <c:pt idx="5">
                  <c:v>87.812812358019073</c:v>
                </c:pt>
                <c:pt idx="6">
                  <c:v>90.95890743109311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'[1]BAROMETROA E-ADMIN G.1.1.5.'!$L$17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1.7293558149589279E-2"/>
                  <c:y val="-3.5665294924554183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'[1]BAROMETROA E-ADMIN G.1.1.5.'!$M$15:$S$15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'[1]BAROMETROA E-ADMIN G.1.1.5.'!$M$17:$S$17</c:f>
              <c:numCache>
                <c:formatCode>General</c:formatCode>
                <c:ptCount val="7"/>
                <c:pt idx="0">
                  <c:v>39.445766043467572</c:v>
                </c:pt>
                <c:pt idx="1">
                  <c:v>43.416744962330547</c:v>
                </c:pt>
                <c:pt idx="2">
                  <c:v>45.117959527313914</c:v>
                </c:pt>
                <c:pt idx="3">
                  <c:v>46.807277784216019</c:v>
                </c:pt>
                <c:pt idx="4">
                  <c:v>64.8</c:v>
                </c:pt>
                <c:pt idx="5">
                  <c:v>73.385430864758433</c:v>
                </c:pt>
                <c:pt idx="6">
                  <c:v>83.514478477774617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'[1]BAROMETROA E-ADMIN G.1.1.5.'!$L$18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0"/>
                  <c:y val="-4.115226337448559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'[1]BAROMETROA E-ADMIN G.1.1.5.'!$M$15:$S$15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'[1]BAROMETROA E-ADMIN G.1.1.5.'!$M$18:$S$18</c:f>
              <c:numCache>
                <c:formatCode>General</c:formatCode>
                <c:ptCount val="7"/>
                <c:pt idx="0">
                  <c:v>28.619468828877125</c:v>
                </c:pt>
                <c:pt idx="1">
                  <c:v>35.926096674233627</c:v>
                </c:pt>
                <c:pt idx="2">
                  <c:v>39.62162096681385</c:v>
                </c:pt>
                <c:pt idx="3">
                  <c:v>39.220864770571694</c:v>
                </c:pt>
                <c:pt idx="4">
                  <c:v>51.7</c:v>
                </c:pt>
                <c:pt idx="5">
                  <c:v>67.852794184461601</c:v>
                </c:pt>
                <c:pt idx="6">
                  <c:v>67.612096818190082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'[1]BAROMETROA E-ADMIN G.1.1.5.'!$L$19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2481625594466061E-2"/>
                  <c:y val="-3.292181069958848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'[1]BAROMETROA E-ADMIN G.1.1.5.'!$M$15:$S$15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'[1]BAROMETROA E-ADMIN G.1.1.5.'!$M$19:$S$19</c:f>
              <c:numCache>
                <c:formatCode>General</c:formatCode>
                <c:ptCount val="7"/>
                <c:pt idx="0">
                  <c:v>34.346813643369295</c:v>
                </c:pt>
                <c:pt idx="1">
                  <c:v>33.338896702244995</c:v>
                </c:pt>
                <c:pt idx="2">
                  <c:v>36.207184780041061</c:v>
                </c:pt>
                <c:pt idx="3">
                  <c:v>36.538965910546445</c:v>
                </c:pt>
                <c:pt idx="4">
                  <c:v>38.700000000000003</c:v>
                </c:pt>
                <c:pt idx="5">
                  <c:v>41.8203846736332</c:v>
                </c:pt>
                <c:pt idx="6">
                  <c:v>48.717637859234159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'[1]BAROMETROA E-ADMIN G.1.1.5.'!$L$20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3834846519671422E-2"/>
                  <c:y val="-4.115226337448559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'[1]BAROMETROA E-ADMIN G.1.1.5.'!$M$15:$S$15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'[1]BAROMETROA E-ADMIN G.1.1.5.'!$M$20:$S$20</c:f>
              <c:numCache>
                <c:formatCode>General</c:formatCode>
                <c:ptCount val="7"/>
                <c:pt idx="0">
                  <c:v>20.062710804351227</c:v>
                </c:pt>
                <c:pt idx="1">
                  <c:v>21.567994677840087</c:v>
                </c:pt>
                <c:pt idx="2">
                  <c:v>22.264217227239413</c:v>
                </c:pt>
                <c:pt idx="3">
                  <c:v>21.658300345835034</c:v>
                </c:pt>
                <c:pt idx="4">
                  <c:v>21</c:v>
                </c:pt>
                <c:pt idx="5">
                  <c:v>27.461456913524156</c:v>
                </c:pt>
                <c:pt idx="6">
                  <c:v>26.542562542053354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'[1]BAROMETROA E-ADMIN G.1.1.5.'!$L$21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5.1880674448767832E-3"/>
                  <c:y val="-4.3895747599451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'[1]BAROMETROA E-ADMIN G.1.1.5.'!$M$15:$S$15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'[1]BAROMETROA E-ADMIN G.1.1.5.'!$M$21:$S$21</c:f>
              <c:numCache>
                <c:formatCode>General</c:formatCode>
                <c:ptCount val="7"/>
                <c:pt idx="0">
                  <c:v>6.0174451071053623</c:v>
                </c:pt>
                <c:pt idx="1">
                  <c:v>5.1441710094013153</c:v>
                </c:pt>
                <c:pt idx="2">
                  <c:v>4.9483037450257124</c:v>
                </c:pt>
                <c:pt idx="3">
                  <c:v>6.1975834243158019</c:v>
                </c:pt>
                <c:pt idx="4">
                  <c:v>7.4</c:v>
                </c:pt>
                <c:pt idx="5">
                  <c:v>7.2494320763289419</c:v>
                </c:pt>
                <c:pt idx="6">
                  <c:v>8.7840745837096676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98976"/>
        <c:axId val="111200512"/>
      </c:lineChart>
      <c:catAx>
        <c:axId val="11119897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11200512"/>
        <c:crosses val="autoZero"/>
        <c:auto val="1"/>
        <c:lblAlgn val="ctr"/>
        <c:lblOffset val="100"/>
        <c:noMultiLvlLbl val="0"/>
      </c:catAx>
      <c:valAx>
        <c:axId val="11120051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11198976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74" l="0" r="0" t="0.55118110236220474" header="0.31496062992125984" footer="0.31496062992125984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/>
            </a:pPr>
            <a:r>
              <a:rPr lang="es-ES" sz="1050"/>
              <a:t>G.1.1.5.b Euskal Autonomia Erkidegoan Administrazio Elektronikoa erabili duten 10 lanpostu edo gehiagoko establezimenduak administrazio mota eta urtearen arabera.  2011-2017. % </a:t>
            </a:r>
          </a:p>
          <a:p>
            <a:pPr algn="ctr" rtl="0">
              <a:defRPr sz="1050"/>
            </a:pPr>
            <a:endParaRPr lang="es-ES" sz="1050"/>
          </a:p>
          <a:p>
            <a:pPr algn="ctr" rtl="0">
              <a:defRPr sz="1050"/>
            </a:pPr>
            <a:endParaRPr lang="es-ES" sz="1050"/>
          </a:p>
        </c:rich>
      </c:tx>
      <c:layout>
        <c:manualLayout>
          <c:xMode val="edge"/>
          <c:yMode val="edge"/>
          <c:x val="0.14414541105261727"/>
          <c:y val="2.19478752446914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1284080073223E-2"/>
          <c:y val="0.12620027434842249"/>
          <c:w val="0.89777894488014165"/>
          <c:h val="0.75215860363133613"/>
        </c:manualLayout>
      </c:layout>
      <c:lineChart>
        <c:grouping val="standard"/>
        <c:varyColors val="0"/>
        <c:ser>
          <c:idx val="0"/>
          <c:order val="0"/>
          <c:tx>
            <c:strRef>
              <c:f>'[1]BAROMETROA E-ADMIN G.1.1.5.'!$L$26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1223784134271309E-2"/>
                  <c:y val="-3.052122277367078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'[1]BAROMETROA E-ADMIN G.1.1.5.'!$M$25:$S$25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'[1]BAROMETROA E-ADMIN G.1.1.5.'!$M$26:$S$26</c:f>
              <c:numCache>
                <c:formatCode>General</c:formatCode>
                <c:ptCount val="7"/>
                <c:pt idx="0">
                  <c:v>84.919227590352392</c:v>
                </c:pt>
                <c:pt idx="1">
                  <c:v>88.639181649101047</c:v>
                </c:pt>
                <c:pt idx="2">
                  <c:v>89.773665819567967</c:v>
                </c:pt>
                <c:pt idx="3">
                  <c:v>90.971596955062623</c:v>
                </c:pt>
                <c:pt idx="4">
                  <c:v>89.9</c:v>
                </c:pt>
                <c:pt idx="5">
                  <c:v>94.630438298560577</c:v>
                </c:pt>
                <c:pt idx="6">
                  <c:v>95.964405588947002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'[1]BAROMETROA E-ADMIN G.1.1.5.'!$L$27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0.15338108726079452"/>
                  <c:y val="7.407385805169415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'[1]BAROMETROA E-ADMIN G.1.1.5.'!$M$25:$S$25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'[1]BAROMETROA E-ADMIN G.1.1.5.'!$M$27:$S$27</c:f>
              <c:numCache>
                <c:formatCode>General</c:formatCode>
                <c:ptCount val="7"/>
                <c:pt idx="0">
                  <c:v>75.566158238785789</c:v>
                </c:pt>
                <c:pt idx="1">
                  <c:v>77.80300681959082</c:v>
                </c:pt>
                <c:pt idx="2">
                  <c:v>78.814326556543833</c:v>
                </c:pt>
                <c:pt idx="3">
                  <c:v>77.343046574445438</c:v>
                </c:pt>
                <c:pt idx="4">
                  <c:v>80.3</c:v>
                </c:pt>
                <c:pt idx="5">
                  <c:v>80.543425521591459</c:v>
                </c:pt>
                <c:pt idx="6">
                  <c:v>86.074467254702995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'[1]BAROMETROA E-ADMIN G.1.1.5.'!$L$28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4544581451471363E-2"/>
                  <c:y val="-3.01783264746227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'[1]BAROMETROA E-ADMIN G.1.1.5.'!$M$25:$S$25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'[1]BAROMETROA E-ADMIN G.1.1.5.'!$M$28:$S$28</c:f>
              <c:numCache>
                <c:formatCode>General</c:formatCode>
                <c:ptCount val="7"/>
                <c:pt idx="0">
                  <c:v>66.634608159891798</c:v>
                </c:pt>
                <c:pt idx="1">
                  <c:v>71.398791072535644</c:v>
                </c:pt>
                <c:pt idx="2">
                  <c:v>70.500317662007618</c:v>
                </c:pt>
                <c:pt idx="3">
                  <c:v>71.244986494229352</c:v>
                </c:pt>
                <c:pt idx="4">
                  <c:v>78.7</c:v>
                </c:pt>
                <c:pt idx="5">
                  <c:v>83.28481319747695</c:v>
                </c:pt>
                <c:pt idx="6">
                  <c:v>85.340722816329716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'[1]BAROMETROA E-ADMIN G.1.1.5.'!$L$29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3.3822225986838247E-2"/>
                  <c:y val="4.93827160493827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'[1]BAROMETROA E-ADMIN G.1.1.5.'!$M$25:$S$25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'[1]BAROMETROA E-ADMIN G.1.1.5.'!$M$29:$S$29</c:f>
              <c:numCache>
                <c:formatCode>General</c:formatCode>
                <c:ptCount val="7"/>
                <c:pt idx="0">
                  <c:v>68.518295889999251</c:v>
                </c:pt>
                <c:pt idx="1">
                  <c:v>68.457067575945445</c:v>
                </c:pt>
                <c:pt idx="2">
                  <c:v>71.512865311308758</c:v>
                </c:pt>
                <c:pt idx="3">
                  <c:v>70.852091348121476</c:v>
                </c:pt>
                <c:pt idx="4">
                  <c:v>68.7</c:v>
                </c:pt>
                <c:pt idx="5">
                  <c:v>71.025392204431498</c:v>
                </c:pt>
                <c:pt idx="6">
                  <c:v>75.396143938802595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'[1]BAROMETROA E-ADMIN G.1.1.5.'!$L$30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8695060489271831E-2"/>
                  <c:y val="4.66392318244170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'[1]BAROMETROA E-ADMIN G.1.1.5.'!$M$25:$S$25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'[1]BAROMETROA E-ADMIN G.1.1.5.'!$M$30:$S$30</c:f>
              <c:numCache>
                <c:formatCode>General</c:formatCode>
                <c:ptCount val="7"/>
                <c:pt idx="0">
                  <c:v>40.990307310842283</c:v>
                </c:pt>
                <c:pt idx="1">
                  <c:v>40.120117792932426</c:v>
                </c:pt>
                <c:pt idx="2">
                  <c:v>43.989834815756033</c:v>
                </c:pt>
                <c:pt idx="3">
                  <c:v>40.844724564131944</c:v>
                </c:pt>
                <c:pt idx="4">
                  <c:v>40.844724564131944</c:v>
                </c:pt>
                <c:pt idx="5">
                  <c:v>43.061620572537599</c:v>
                </c:pt>
                <c:pt idx="6">
                  <c:v>45.757552103660913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'[1]BAROMETROA E-ADMIN G.1.1.5.'!$L$31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1.4908644845387391E-2"/>
                  <c:y val="5.486968449931412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'[1]BAROMETROA E-ADMIN G.1.1.5.'!$M$25:$S$25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'[1]BAROMETROA E-ADMIN G.1.1.5.'!$M$31:$S$31</c:f>
              <c:numCache>
                <c:formatCode>General</c:formatCode>
                <c:ptCount val="7"/>
                <c:pt idx="0">
                  <c:v>19.689683672702682</c:v>
                </c:pt>
                <c:pt idx="1">
                  <c:v>17.82548047117173</c:v>
                </c:pt>
                <c:pt idx="2">
                  <c:v>16.751905972045744</c:v>
                </c:pt>
                <c:pt idx="3">
                  <c:v>17.778505361381679</c:v>
                </c:pt>
                <c:pt idx="4">
                  <c:v>19.7</c:v>
                </c:pt>
                <c:pt idx="5">
                  <c:v>20.022642730066313</c:v>
                </c:pt>
                <c:pt idx="6">
                  <c:v>22.9178050113184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42656"/>
        <c:axId val="120748288"/>
      </c:lineChart>
      <c:catAx>
        <c:axId val="1207426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120748288"/>
        <c:crosses val="autoZero"/>
        <c:auto val="1"/>
        <c:lblAlgn val="ctr"/>
        <c:lblOffset val="100"/>
        <c:noMultiLvlLbl val="0"/>
      </c:catAx>
      <c:valAx>
        <c:axId val="120748288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20742656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74" l="0" r="0" t="0.55118110236220474" header="0.31496062992125984" footer="0.3149606299212598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image" Target="../media/image3.jpe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0</xdr:row>
      <xdr:rowOff>66675</xdr:rowOff>
    </xdr:from>
    <xdr:to>
      <xdr:col>6</xdr:col>
      <xdr:colOff>523875</xdr:colOff>
      <xdr:row>7</xdr:row>
      <xdr:rowOff>85725</xdr:rowOff>
    </xdr:to>
    <xdr:pic>
      <xdr:nvPicPr>
        <xdr:cNvPr id="227353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6675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7</xdr:row>
      <xdr:rowOff>142875</xdr:rowOff>
    </xdr:from>
    <xdr:to>
      <xdr:col>9</xdr:col>
      <xdr:colOff>447675</xdr:colOff>
      <xdr:row>12</xdr:row>
      <xdr:rowOff>104775</xdr:rowOff>
    </xdr:to>
    <xdr:pic>
      <xdr:nvPicPr>
        <xdr:cNvPr id="227354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371600"/>
          <a:ext cx="1133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3711575</xdr:colOff>
      <xdr:row>0</xdr:row>
      <xdr:rowOff>0</xdr:rowOff>
    </xdr:from>
    <xdr:to>
      <xdr:col>9</xdr:col>
      <xdr:colOff>139699</xdr:colOff>
      <xdr:row>7</xdr:row>
      <xdr:rowOff>133350</xdr:rowOff>
    </xdr:to>
    <xdr:pic>
      <xdr:nvPicPr>
        <xdr:cNvPr id="15372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1575" y="0"/>
          <a:ext cx="4484687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104775</xdr:rowOff>
    </xdr:from>
    <xdr:to>
      <xdr:col>15</xdr:col>
      <xdr:colOff>257175</xdr:colOff>
      <xdr:row>36</xdr:row>
      <xdr:rowOff>0</xdr:rowOff>
    </xdr:to>
    <xdr:graphicFrame macro="">
      <xdr:nvGraphicFramePr>
        <xdr:cNvPr id="109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2990850</xdr:colOff>
      <xdr:row>1</xdr:row>
      <xdr:rowOff>57150</xdr:rowOff>
    </xdr:from>
    <xdr:to>
      <xdr:col>11</xdr:col>
      <xdr:colOff>19050</xdr:colOff>
      <xdr:row>9</xdr:row>
      <xdr:rowOff>28575</xdr:rowOff>
    </xdr:to>
    <xdr:pic>
      <xdr:nvPicPr>
        <xdr:cNvPr id="1091" name="2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19075"/>
          <a:ext cx="4495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3286125</xdr:colOff>
      <xdr:row>0</xdr:row>
      <xdr:rowOff>95250</xdr:rowOff>
    </xdr:from>
    <xdr:to>
      <xdr:col>12</xdr:col>
      <xdr:colOff>104775</xdr:colOff>
      <xdr:row>8</xdr:row>
      <xdr:rowOff>66675</xdr:rowOff>
    </xdr:to>
    <xdr:pic>
      <xdr:nvPicPr>
        <xdr:cNvPr id="16396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95250"/>
          <a:ext cx="44767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32</xdr:row>
      <xdr:rowOff>123825</xdr:rowOff>
    </xdr:to>
    <xdr:graphicFrame macro="">
      <xdr:nvGraphicFramePr>
        <xdr:cNvPr id="948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graphicFrame macro="">
      <xdr:nvGraphicFramePr>
        <xdr:cNvPr id="948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graphicFrame macro="">
      <xdr:nvGraphicFramePr>
        <xdr:cNvPr id="948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graphicFrame macro="">
      <xdr:nvGraphicFramePr>
        <xdr:cNvPr id="948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10</xdr:col>
      <xdr:colOff>609600</xdr:colOff>
      <xdr:row>37</xdr:row>
      <xdr:rowOff>95250</xdr:rowOff>
    </xdr:to>
    <xdr:graphicFrame macro="">
      <xdr:nvGraphicFramePr>
        <xdr:cNvPr id="948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38</xdr:row>
      <xdr:rowOff>133350</xdr:rowOff>
    </xdr:from>
    <xdr:to>
      <xdr:col>10</xdr:col>
      <xdr:colOff>666750</xdr:colOff>
      <xdr:row>74</xdr:row>
      <xdr:rowOff>0</xdr:rowOff>
    </xdr:to>
    <xdr:graphicFrame macro="">
      <xdr:nvGraphicFramePr>
        <xdr:cNvPr id="9485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</xdr:col>
      <xdr:colOff>371475</xdr:colOff>
      <xdr:row>0</xdr:row>
      <xdr:rowOff>133350</xdr:rowOff>
    </xdr:from>
    <xdr:to>
      <xdr:col>8</xdr:col>
      <xdr:colOff>276225</xdr:colOff>
      <xdr:row>8</xdr:row>
      <xdr:rowOff>85725</xdr:rowOff>
    </xdr:to>
    <xdr:pic>
      <xdr:nvPicPr>
        <xdr:cNvPr id="9486" name="4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33350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ROMETROA-TAU.1.1.1_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RKIBIDEA"/>
      <sheetName val="BAROMETROA E-ADMIN. TAU.1.1.1"/>
      <sheetName val="BAROMETROA E-ADMIN. G.1.1.1"/>
      <sheetName val="BAROMETROA E-ADMIN.  TAU.1.1.5"/>
      <sheetName val="BAROMETROA E-ADMIN G.1.1.5."/>
    </sheetNames>
    <sheetDataSet>
      <sheetData sheetId="0" refreshError="1"/>
      <sheetData sheetId="1" refreshError="1"/>
      <sheetData sheetId="2">
        <row r="42">
          <cell r="C42">
            <v>2000</v>
          </cell>
        </row>
      </sheetData>
      <sheetData sheetId="3" refreshError="1"/>
      <sheetData sheetId="4">
        <row r="15">
          <cell r="M15">
            <v>2011</v>
          </cell>
          <cell r="N15">
            <v>2012</v>
          </cell>
          <cell r="O15">
            <v>2013</v>
          </cell>
          <cell r="P15">
            <v>2014</v>
          </cell>
          <cell r="Q15">
            <v>2015</v>
          </cell>
          <cell r="R15">
            <v>2016</v>
          </cell>
          <cell r="S15">
            <v>2017</v>
          </cell>
        </row>
        <row r="16">
          <cell r="L16" t="str">
            <v>Guztira</v>
          </cell>
          <cell r="M16">
            <v>47.195045678929617</v>
          </cell>
          <cell r="N16">
            <v>50.321255376140151</v>
          </cell>
          <cell r="O16">
            <v>54.524134004445827</v>
          </cell>
          <cell r="P16">
            <v>56.985928722606147</v>
          </cell>
          <cell r="Q16">
            <v>71.8</v>
          </cell>
          <cell r="R16">
            <v>87.812812358019073</v>
          </cell>
          <cell r="S16">
            <v>90.95890743109311</v>
          </cell>
        </row>
        <row r="17">
          <cell r="L17" t="str">
            <v>Foru aldundiak</v>
          </cell>
          <cell r="M17">
            <v>39.445766043467572</v>
          </cell>
          <cell r="N17">
            <v>43.416744962330547</v>
          </cell>
          <cell r="O17">
            <v>45.117959527313914</v>
          </cell>
          <cell r="P17">
            <v>46.807277784216019</v>
          </cell>
          <cell r="Q17">
            <v>64.8</v>
          </cell>
          <cell r="R17">
            <v>73.385430864758433</v>
          </cell>
          <cell r="S17">
            <v>83.514478477774617</v>
          </cell>
        </row>
        <row r="18">
          <cell r="L18" t="str">
            <v>Administrazio Zentrala</v>
          </cell>
          <cell r="M18">
            <v>28.619468828877125</v>
          </cell>
          <cell r="N18">
            <v>35.926096674233627</v>
          </cell>
          <cell r="O18">
            <v>39.62162096681385</v>
          </cell>
          <cell r="P18">
            <v>39.220864770571694</v>
          </cell>
          <cell r="Q18">
            <v>51.7</v>
          </cell>
          <cell r="R18">
            <v>67.852794184461601</v>
          </cell>
          <cell r="S18">
            <v>67.612096818190082</v>
          </cell>
        </row>
        <row r="19">
          <cell r="L19" t="str">
            <v>Eusko Jaurlaritza</v>
          </cell>
          <cell r="M19">
            <v>34.346813643369295</v>
          </cell>
          <cell r="N19">
            <v>33.338896702244995</v>
          </cell>
          <cell r="O19">
            <v>36.207184780041061</v>
          </cell>
          <cell r="P19">
            <v>36.538965910546445</v>
          </cell>
          <cell r="Q19">
            <v>38.700000000000003</v>
          </cell>
          <cell r="R19">
            <v>41.8203846736332</v>
          </cell>
          <cell r="S19">
            <v>48.717637859234159</v>
          </cell>
        </row>
        <row r="20">
          <cell r="L20" t="str">
            <v>Toki-erakundeak</v>
          </cell>
          <cell r="M20">
            <v>20.062710804351227</v>
          </cell>
          <cell r="N20">
            <v>21.567994677840087</v>
          </cell>
          <cell r="O20">
            <v>22.264217227239413</v>
          </cell>
          <cell r="P20">
            <v>21.658300345835034</v>
          </cell>
          <cell r="Q20">
            <v>21</v>
          </cell>
          <cell r="R20">
            <v>27.461456913524156</v>
          </cell>
          <cell r="S20">
            <v>26.542562542053354</v>
          </cell>
        </row>
        <row r="21">
          <cell r="L21" t="str">
            <v>Europar Batasuna eta beste batzuk</v>
          </cell>
          <cell r="M21">
            <v>6.0174451071053623</v>
          </cell>
          <cell r="N21">
            <v>5.1441710094013153</v>
          </cell>
          <cell r="O21">
            <v>4.9483037450257124</v>
          </cell>
          <cell r="P21">
            <v>6.1975834243158019</v>
          </cell>
          <cell r="Q21">
            <v>7.4</v>
          </cell>
          <cell r="R21">
            <v>7.2494320763289419</v>
          </cell>
          <cell r="S21">
            <v>8.7840745837096676</v>
          </cell>
        </row>
        <row r="25">
          <cell r="M25">
            <v>2011</v>
          </cell>
          <cell r="N25">
            <v>2012</v>
          </cell>
          <cell r="O25">
            <v>2013</v>
          </cell>
          <cell r="P25">
            <v>2014</v>
          </cell>
          <cell r="Q25">
            <v>2015</v>
          </cell>
          <cell r="R25">
            <v>2016</v>
          </cell>
          <cell r="S25">
            <v>2017</v>
          </cell>
        </row>
        <row r="26">
          <cell r="L26" t="str">
            <v>Guztira</v>
          </cell>
          <cell r="M26">
            <v>84.919227590352392</v>
          </cell>
          <cell r="N26">
            <v>88.639181649101047</v>
          </cell>
          <cell r="O26">
            <v>89.773665819567967</v>
          </cell>
          <cell r="P26">
            <v>90.971596955062623</v>
          </cell>
          <cell r="Q26">
            <v>89.9</v>
          </cell>
          <cell r="R26">
            <v>94.630438298560577</v>
          </cell>
          <cell r="S26">
            <v>95.964405588947002</v>
          </cell>
        </row>
        <row r="27">
          <cell r="L27" t="str">
            <v>Foru aldundiak</v>
          </cell>
          <cell r="M27">
            <v>75.566158238785789</v>
          </cell>
          <cell r="N27">
            <v>77.80300681959082</v>
          </cell>
          <cell r="O27">
            <v>78.814326556543833</v>
          </cell>
          <cell r="P27">
            <v>77.343046574445438</v>
          </cell>
          <cell r="Q27">
            <v>80.3</v>
          </cell>
          <cell r="R27">
            <v>80.543425521591459</v>
          </cell>
          <cell r="S27">
            <v>86.074467254702995</v>
          </cell>
        </row>
        <row r="28">
          <cell r="L28" t="str">
            <v>Administrazio Zentrala</v>
          </cell>
          <cell r="M28">
            <v>66.634608159891798</v>
          </cell>
          <cell r="N28">
            <v>71.398791072535644</v>
          </cell>
          <cell r="O28">
            <v>70.500317662007618</v>
          </cell>
          <cell r="P28">
            <v>71.244986494229352</v>
          </cell>
          <cell r="Q28">
            <v>78.7</v>
          </cell>
          <cell r="R28">
            <v>83.28481319747695</v>
          </cell>
          <cell r="S28">
            <v>85.340722816329716</v>
          </cell>
        </row>
        <row r="29">
          <cell r="L29" t="str">
            <v>Eusko Jaurlaritza</v>
          </cell>
          <cell r="M29">
            <v>68.518295889999251</v>
          </cell>
          <cell r="N29">
            <v>68.457067575945445</v>
          </cell>
          <cell r="O29">
            <v>71.512865311308758</v>
          </cell>
          <cell r="P29">
            <v>70.852091348121476</v>
          </cell>
          <cell r="Q29">
            <v>68.7</v>
          </cell>
          <cell r="R29">
            <v>71.025392204431498</v>
          </cell>
          <cell r="S29">
            <v>75.396143938802595</v>
          </cell>
        </row>
        <row r="30">
          <cell r="L30" t="str">
            <v>Toki-erakundeak</v>
          </cell>
          <cell r="M30">
            <v>40.990307310842283</v>
          </cell>
          <cell r="N30">
            <v>40.120117792932426</v>
          </cell>
          <cell r="O30">
            <v>43.989834815756033</v>
          </cell>
          <cell r="P30">
            <v>40.844724564131944</v>
          </cell>
          <cell r="Q30">
            <v>40.844724564131944</v>
          </cell>
          <cell r="R30">
            <v>43.061620572537599</v>
          </cell>
          <cell r="S30">
            <v>45.757552103660913</v>
          </cell>
        </row>
        <row r="31">
          <cell r="L31" t="str">
            <v>Europar Batasuna eta beste batzuk</v>
          </cell>
          <cell r="M31">
            <v>19.689683672702682</v>
          </cell>
          <cell r="N31">
            <v>17.82548047117173</v>
          </cell>
          <cell r="O31">
            <v>16.751905972045744</v>
          </cell>
          <cell r="P31">
            <v>17.778505361381679</v>
          </cell>
          <cell r="Q31">
            <v>19.7</v>
          </cell>
          <cell r="R31">
            <v>20.022642730066313</v>
          </cell>
          <cell r="S31">
            <v>22.9178050113184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u.eustat.eus/estadisticas/tema_289/opt_1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u.eustat.eus/estadisticas/tema_289/opt_1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u.eustat.eus/estadisticas/tema_289/opt_1/tema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u.eustat.eus/estadisticas/tema_289/opt_1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workbookViewId="0"/>
  </sheetViews>
  <sheetFormatPr baseColWidth="10" defaultColWidth="2.28515625" defaultRowHeight="12.75" x14ac:dyDescent="0.2"/>
  <cols>
    <col min="1" max="1" width="3.28515625" style="53" customWidth="1"/>
    <col min="2" max="4" width="11.42578125" style="47" customWidth="1"/>
    <col min="5" max="5" width="23.42578125" style="47" customWidth="1"/>
    <col min="6" max="9" width="11.42578125" style="47" customWidth="1"/>
    <col min="10" max="10" width="9" style="48" customWidth="1"/>
    <col min="11" max="13" width="11.42578125" style="48" customWidth="1"/>
    <col min="14" max="255" width="11.42578125" style="47" customWidth="1"/>
    <col min="256" max="16384" width="2.28515625" style="47"/>
  </cols>
  <sheetData>
    <row r="1" spans="1:256" ht="14.25" x14ac:dyDescent="0.2">
      <c r="A1" s="49"/>
      <c r="B1" s="50"/>
      <c r="C1" s="50"/>
    </row>
    <row r="2" spans="1:256" ht="15" x14ac:dyDescent="0.25">
      <c r="A2" s="79"/>
      <c r="B2" s="79"/>
      <c r="C2" s="50"/>
    </row>
    <row r="3" spans="1:256" ht="15" x14ac:dyDescent="0.25">
      <c r="A3" s="49"/>
      <c r="B3" s="50"/>
      <c r="C3" s="50"/>
      <c r="J3" s="51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</row>
    <row r="4" spans="1:256" ht="14.25" x14ac:dyDescent="0.2">
      <c r="A4" s="49"/>
      <c r="B4" s="50"/>
      <c r="C4" s="50"/>
    </row>
    <row r="8" spans="1:256" ht="13.5" thickBot="1" x14ac:dyDescent="0.25"/>
    <row r="9" spans="1:256" ht="13.5" thickTop="1" x14ac:dyDescent="0.2">
      <c r="B9" s="80" t="s">
        <v>29</v>
      </c>
      <c r="C9" s="81"/>
      <c r="D9" s="81"/>
      <c r="E9" s="81"/>
      <c r="F9" s="81"/>
      <c r="G9" s="81"/>
      <c r="H9" s="82"/>
    </row>
    <row r="10" spans="1:256" ht="39" customHeight="1" thickBot="1" x14ac:dyDescent="0.25">
      <c r="B10" s="83"/>
      <c r="C10" s="84"/>
      <c r="D10" s="84"/>
      <c r="E10" s="84"/>
      <c r="F10" s="84"/>
      <c r="G10" s="84"/>
      <c r="H10" s="85"/>
    </row>
    <row r="11" spans="1:256" ht="13.5" thickTop="1" x14ac:dyDescent="0.2"/>
    <row r="12" spans="1:256" ht="13.5" thickBot="1" x14ac:dyDescent="0.25">
      <c r="B12" s="54" t="s">
        <v>30</v>
      </c>
      <c r="C12" s="54"/>
    </row>
    <row r="13" spans="1:256" ht="35.25" thickTop="1" thickBot="1" x14ac:dyDescent="0.55000000000000004">
      <c r="B13" s="55" t="s">
        <v>31</v>
      </c>
      <c r="C13" s="56"/>
      <c r="D13" s="56"/>
      <c r="E13" s="56"/>
      <c r="F13" s="56"/>
      <c r="G13" s="56"/>
      <c r="H13" s="56"/>
      <c r="I13" s="57"/>
    </row>
    <row r="14" spans="1:256" ht="14.25" customHeight="1" thickTop="1" x14ac:dyDescent="0.5">
      <c r="A14" s="58"/>
      <c r="B14" s="46"/>
      <c r="C14" s="59"/>
      <c r="D14" s="59"/>
      <c r="E14" s="59"/>
      <c r="F14" s="59"/>
      <c r="G14" s="59"/>
      <c r="H14" s="59"/>
      <c r="I14" s="59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</row>
    <row r="15" spans="1:256" ht="26.25" customHeight="1" x14ac:dyDescent="0.2">
      <c r="A15" s="58"/>
      <c r="B15" s="78" t="s">
        <v>40</v>
      </c>
      <c r="C15" s="78"/>
      <c r="D15" s="78"/>
      <c r="E15" s="78"/>
      <c r="F15" s="78"/>
      <c r="G15" s="78"/>
      <c r="H15" s="78"/>
      <c r="I15" s="78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</row>
    <row r="16" spans="1:256" ht="51" customHeight="1" x14ac:dyDescent="0.2">
      <c r="A16" s="58"/>
      <c r="B16" s="78" t="s">
        <v>39</v>
      </c>
      <c r="C16" s="78"/>
      <c r="D16" s="78"/>
      <c r="E16" s="78"/>
      <c r="F16" s="78"/>
      <c r="G16" s="78"/>
      <c r="H16" s="78"/>
      <c r="I16" s="78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</row>
    <row r="17" spans="1:256" ht="27.75" customHeight="1" x14ac:dyDescent="0.2">
      <c r="A17" s="58"/>
      <c r="B17" s="78" t="s">
        <v>32</v>
      </c>
      <c r="C17" s="78"/>
      <c r="D17" s="78"/>
      <c r="E17" s="78"/>
      <c r="F17" s="78"/>
      <c r="G17" s="78"/>
      <c r="H17" s="78"/>
      <c r="I17" s="78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</row>
    <row r="18" spans="1:256" ht="45" customHeight="1" x14ac:dyDescent="0.2">
      <c r="A18" s="58"/>
      <c r="B18" s="78" t="s">
        <v>33</v>
      </c>
      <c r="C18" s="78"/>
      <c r="D18" s="78"/>
      <c r="E18" s="78"/>
      <c r="F18" s="78"/>
      <c r="G18" s="78"/>
      <c r="H18" s="78"/>
      <c r="I18" s="78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</row>
    <row r="19" spans="1:256" ht="45" customHeight="1" x14ac:dyDescent="0.2">
      <c r="A19" s="58"/>
      <c r="B19" s="78" t="s">
        <v>34</v>
      </c>
      <c r="C19" s="78"/>
      <c r="D19" s="78"/>
      <c r="E19" s="78"/>
      <c r="F19" s="78"/>
      <c r="G19" s="78"/>
      <c r="H19" s="78"/>
      <c r="I19" s="78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</row>
    <row r="20" spans="1:256" x14ac:dyDescent="0.2">
      <c r="A20" s="58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</row>
    <row r="21" spans="1:256" x14ac:dyDescent="0.2">
      <c r="A21" s="58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</row>
    <row r="22" spans="1:256" x14ac:dyDescent="0.2">
      <c r="A22" s="58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</row>
    <row r="23" spans="1:256" x14ac:dyDescent="0.2">
      <c r="A23" s="5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</row>
    <row r="24" spans="1:256" x14ac:dyDescent="0.2">
      <c r="A24" s="58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</row>
    <row r="25" spans="1:256" x14ac:dyDescent="0.2">
      <c r="A25" s="58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</row>
    <row r="26" spans="1:256" x14ac:dyDescent="0.2">
      <c r="A26" s="58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</row>
    <row r="27" spans="1:256" x14ac:dyDescent="0.2">
      <c r="A27" s="58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</row>
    <row r="28" spans="1:256" x14ac:dyDescent="0.2">
      <c r="A28" s="58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</row>
    <row r="29" spans="1:256" x14ac:dyDescent="0.2">
      <c r="A29" s="58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</row>
    <row r="30" spans="1:256" x14ac:dyDescent="0.2">
      <c r="A30" s="58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</row>
    <row r="31" spans="1:256" x14ac:dyDescent="0.2">
      <c r="A31" s="5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</row>
    <row r="32" spans="1:256" x14ac:dyDescent="0.2">
      <c r="A32" s="58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</row>
    <row r="33" spans="1:256" x14ac:dyDescent="0.2">
      <c r="A33" s="58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</row>
    <row r="34" spans="1:256" x14ac:dyDescent="0.2">
      <c r="A34" s="58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</row>
    <row r="35" spans="1:256" x14ac:dyDescent="0.2">
      <c r="A35" s="58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  <c r="IV35" s="46"/>
    </row>
    <row r="36" spans="1:256" x14ac:dyDescent="0.2">
      <c r="A36" s="5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</row>
    <row r="37" spans="1:256" x14ac:dyDescent="0.2">
      <c r="A37" s="58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</row>
    <row r="38" spans="1:256" x14ac:dyDescent="0.2">
      <c r="A38" s="58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  <c r="IV38" s="46"/>
    </row>
  </sheetData>
  <mergeCells count="7">
    <mergeCell ref="B19:I19"/>
    <mergeCell ref="A2:B2"/>
    <mergeCell ref="B9:H10"/>
    <mergeCell ref="B15:I15"/>
    <mergeCell ref="B16:I16"/>
    <mergeCell ref="B17:I17"/>
    <mergeCell ref="B18:I18"/>
  </mergeCells>
  <hyperlinks>
    <hyperlink ref="B15:I15" location="'BAROMETROA E-ADMIN. TAU.1.1.2'!A1" display="TAU.1.1.1. Euskal Autonomia Erkidegoan Administrazio Elektronikoa erabili duten 10 edo lanpostu gehiagoko establezimenduak (*) urtearen arabera. 2000-2017. (Abs. eta %)"/>
    <hyperlink ref="B16:I16" location="'BAROMETROA E-ADMIN. G.1.1.2'!A1" display="'BAROMETROA E-ADMIN. G.1.1.2'!A1"/>
    <hyperlink ref="B17:I17" location="'BAROMETROA E-ADMIN. TAU.1.1.5'!A1" display="TAB.1.1.5. Euskal Autonomia Erkidegoan Administrazio Elektronikoa erabili duten establezimenduak (*) administrazio mota eta urtearen arabera. Guztira eta 10 lanpostu edo gehiagokoak. 2011-2017. (Abs. eta %)"/>
    <hyperlink ref="B18:I18" location="'BAROMETROA E-ADMIN. G.1.1.5'!A1" display="'BAROMETROA E-ADMIN. G.1.1.5'!A1"/>
    <hyperlink ref="B19:I19" location="'BAROMETROA E-ADMIN. G.1.1.5'!A1" display="'BAROMETROA E-ADMIN. G.1.1.5'!A1"/>
  </hyperlinks>
  <printOptions horizontalCentered="1"/>
  <pageMargins left="0" right="0" top="0.55118110236220474" bottom="0.55118110236220474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S41"/>
  <sheetViews>
    <sheetView zoomScale="120" zoomScaleNormal="120" workbookViewId="0"/>
  </sheetViews>
  <sheetFormatPr baseColWidth="10" defaultRowHeight="12.75" x14ac:dyDescent="0.2"/>
  <cols>
    <col min="1" max="1" width="76.140625" style="8" customWidth="1"/>
    <col min="2" max="2" width="5.140625" style="15" bestFit="1" customWidth="1"/>
    <col min="3" max="4" width="5.42578125" style="15" bestFit="1" customWidth="1"/>
    <col min="5" max="9" width="5.7109375" style="15" bestFit="1" customWidth="1"/>
    <col min="10" max="10" width="5.42578125" style="15" bestFit="1" customWidth="1"/>
    <col min="11" max="12" width="5.7109375" style="15" bestFit="1" customWidth="1"/>
    <col min="13" max="15" width="5.7109375" style="8" bestFit="1" customWidth="1"/>
    <col min="16" max="16" width="5.42578125" style="8" bestFit="1" customWidth="1"/>
    <col min="17" max="17" width="6.5703125" style="8" customWidth="1"/>
    <col min="18" max="18" width="5.7109375" style="8" bestFit="1" customWidth="1"/>
    <col min="19" max="19" width="5.140625" style="8" bestFit="1" customWidth="1"/>
    <col min="20" max="16384" width="11.42578125" style="8"/>
  </cols>
  <sheetData>
    <row r="9" spans="1:19" ht="15.75" x14ac:dyDescent="0.2">
      <c r="A9" s="6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9" x14ac:dyDescent="0.2">
      <c r="A10" s="9" t="s">
        <v>38</v>
      </c>
      <c r="B10" s="9"/>
      <c r="C10" s="9"/>
      <c r="D10" s="9"/>
      <c r="E10" s="9"/>
      <c r="F10" s="9"/>
      <c r="G10" s="9"/>
      <c r="H10" s="9"/>
      <c r="I10" s="9"/>
      <c r="J10" s="7"/>
      <c r="K10" s="7"/>
      <c r="L10" s="7"/>
    </row>
    <row r="11" spans="1:19" x14ac:dyDescent="0.2">
      <c r="A11" s="7"/>
      <c r="B11" s="87" t="s">
        <v>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9"/>
    </row>
    <row r="12" spans="1:19" x14ac:dyDescent="0.2">
      <c r="A12" s="10"/>
      <c r="B12" s="2">
        <v>2000</v>
      </c>
      <c r="C12" s="2">
        <f>B12+1</f>
        <v>2001</v>
      </c>
      <c r="D12" s="2">
        <f t="shared" ref="D12:L12" si="0">C12+1</f>
        <v>2002</v>
      </c>
      <c r="E12" s="2">
        <f t="shared" si="0"/>
        <v>2003</v>
      </c>
      <c r="F12" s="2">
        <f t="shared" si="0"/>
        <v>2004</v>
      </c>
      <c r="G12" s="2">
        <f t="shared" si="0"/>
        <v>2005</v>
      </c>
      <c r="H12" s="2">
        <f t="shared" si="0"/>
        <v>2006</v>
      </c>
      <c r="I12" s="2">
        <f t="shared" si="0"/>
        <v>2007</v>
      </c>
      <c r="J12" s="2">
        <f t="shared" si="0"/>
        <v>2008</v>
      </c>
      <c r="K12" s="2">
        <f t="shared" si="0"/>
        <v>2009</v>
      </c>
      <c r="L12" s="2">
        <f t="shared" si="0"/>
        <v>2010</v>
      </c>
      <c r="M12" s="2">
        <f>L12+1</f>
        <v>2011</v>
      </c>
      <c r="N12" s="2">
        <f>M12+1</f>
        <v>2012</v>
      </c>
      <c r="O12" s="2">
        <v>2013</v>
      </c>
      <c r="P12" s="2">
        <v>2014</v>
      </c>
      <c r="Q12" s="2">
        <v>2015</v>
      </c>
      <c r="R12" s="2">
        <v>2016</v>
      </c>
      <c r="S12" s="2">
        <v>2017</v>
      </c>
    </row>
    <row r="13" spans="1:19" x14ac:dyDescent="0.2">
      <c r="A13" s="11" t="s">
        <v>1</v>
      </c>
      <c r="B13" s="3">
        <v>9662</v>
      </c>
      <c r="C13" s="3">
        <v>11299</v>
      </c>
      <c r="D13" s="3">
        <v>11893</v>
      </c>
      <c r="E13" s="3">
        <v>12450</v>
      </c>
      <c r="F13" s="3">
        <v>12466</v>
      </c>
      <c r="G13" s="3">
        <v>13004</v>
      </c>
      <c r="H13" s="3">
        <v>13282</v>
      </c>
      <c r="I13" s="3">
        <v>13882</v>
      </c>
      <c r="J13" s="3">
        <v>14188</v>
      </c>
      <c r="K13" s="3">
        <v>14200</v>
      </c>
      <c r="L13" s="3">
        <v>13466</v>
      </c>
      <c r="M13" s="3">
        <v>13309</v>
      </c>
      <c r="N13" s="3">
        <v>12904</v>
      </c>
      <c r="O13" s="3">
        <v>12592</v>
      </c>
      <c r="P13" s="3">
        <v>12217</v>
      </c>
      <c r="Q13" s="3">
        <v>12209</v>
      </c>
      <c r="R13" s="3">
        <v>12366</v>
      </c>
      <c r="S13" s="3">
        <v>12811</v>
      </c>
    </row>
    <row r="14" spans="1:19" x14ac:dyDescent="0.2">
      <c r="A14" s="11" t="s">
        <v>25</v>
      </c>
      <c r="B14" s="4">
        <v>7404</v>
      </c>
      <c r="C14" s="4">
        <v>9127</v>
      </c>
      <c r="D14" s="4">
        <v>10306</v>
      </c>
      <c r="E14" s="4">
        <v>10962</v>
      </c>
      <c r="F14" s="4">
        <v>11359</v>
      </c>
      <c r="G14" s="4">
        <v>12093</v>
      </c>
      <c r="H14" s="4">
        <v>12421</v>
      </c>
      <c r="I14" s="4">
        <v>13105</v>
      </c>
      <c r="J14" s="4">
        <v>13608</v>
      </c>
      <c r="K14" s="4">
        <v>13658</v>
      </c>
      <c r="L14" s="4">
        <v>13083</v>
      </c>
      <c r="M14" s="4">
        <v>12874</v>
      </c>
      <c r="N14" s="4">
        <v>12527</v>
      </c>
      <c r="O14" s="4">
        <v>12274</v>
      </c>
      <c r="P14" s="4">
        <v>11943</v>
      </c>
      <c r="Q14" s="4">
        <v>11981</v>
      </c>
      <c r="R14" s="4">
        <v>12224</v>
      </c>
      <c r="S14" s="4">
        <v>12716</v>
      </c>
    </row>
    <row r="15" spans="1:19" x14ac:dyDescent="0.2">
      <c r="A15" s="11" t="s">
        <v>2</v>
      </c>
      <c r="B15" s="4">
        <v>3249</v>
      </c>
      <c r="C15" s="4">
        <v>4679</v>
      </c>
      <c r="D15" s="4">
        <v>6148</v>
      </c>
      <c r="E15" s="4">
        <v>6711</v>
      </c>
      <c r="F15" s="4">
        <v>7493</v>
      </c>
      <c r="G15" s="4">
        <v>8628</v>
      </c>
      <c r="H15" s="4">
        <v>9218</v>
      </c>
      <c r="I15" s="4">
        <v>10331</v>
      </c>
      <c r="J15" s="4">
        <v>11189</v>
      </c>
      <c r="K15" s="4">
        <v>11591</v>
      </c>
      <c r="L15" s="4">
        <v>11149</v>
      </c>
      <c r="M15" s="4">
        <v>11302</v>
      </c>
      <c r="N15" s="4">
        <v>11438</v>
      </c>
      <c r="O15" s="4">
        <v>11304.3</v>
      </c>
      <c r="P15" s="4">
        <v>11114</v>
      </c>
      <c r="Q15" s="4">
        <v>10977</v>
      </c>
      <c r="R15" s="4">
        <v>11702</v>
      </c>
      <c r="S15" s="4">
        <v>12294</v>
      </c>
    </row>
    <row r="16" spans="1:19" x14ac:dyDescent="0.2">
      <c r="A16" s="11" t="s">
        <v>3</v>
      </c>
      <c r="B16" s="5">
        <f t="shared" ref="B16:K16" si="1">B15/B13*100</f>
        <v>33.626578348168081</v>
      </c>
      <c r="C16" s="5">
        <f t="shared" si="1"/>
        <v>41.410744313656082</v>
      </c>
      <c r="D16" s="5">
        <f t="shared" si="1"/>
        <v>51.694273942655343</v>
      </c>
      <c r="E16" s="5">
        <f t="shared" si="1"/>
        <v>53.903614457831331</v>
      </c>
      <c r="F16" s="5">
        <f t="shared" si="1"/>
        <v>60.107492379271619</v>
      </c>
      <c r="G16" s="5">
        <f t="shared" si="1"/>
        <v>66.348815749000309</v>
      </c>
      <c r="H16" s="5">
        <f t="shared" si="1"/>
        <v>69.402198464086723</v>
      </c>
      <c r="I16" s="5">
        <f t="shared" si="1"/>
        <v>74.42011237573837</v>
      </c>
      <c r="J16" s="5">
        <f t="shared" si="1"/>
        <v>78.86241894558782</v>
      </c>
      <c r="K16" s="5">
        <f t="shared" si="1"/>
        <v>81.626760563380287</v>
      </c>
      <c r="L16" s="5">
        <f>L15/L13*100</f>
        <v>82.793702658547446</v>
      </c>
      <c r="M16" s="5">
        <f>M15/M13*100</f>
        <v>84.919978961604926</v>
      </c>
      <c r="N16" s="5">
        <v>88.639181649101047</v>
      </c>
      <c r="O16" s="5">
        <v>89.773665819567967</v>
      </c>
      <c r="P16" s="5">
        <v>90.971596955062623</v>
      </c>
      <c r="Q16" s="5">
        <v>89.909083463019073</v>
      </c>
      <c r="R16" s="5">
        <v>94.630438298560577</v>
      </c>
      <c r="S16" s="5">
        <v>95.964405588947002</v>
      </c>
    </row>
    <row r="17" spans="1:19" x14ac:dyDescent="0.2">
      <c r="A17" s="12" t="s">
        <v>4</v>
      </c>
      <c r="B17" s="5">
        <f t="shared" ref="B17:K17" si="2">B15/B14*100</f>
        <v>43.881685575364664</v>
      </c>
      <c r="C17" s="5">
        <f t="shared" si="2"/>
        <v>51.265476060041635</v>
      </c>
      <c r="D17" s="5">
        <f t="shared" si="2"/>
        <v>59.654570153308754</v>
      </c>
      <c r="E17" s="5">
        <f t="shared" si="2"/>
        <v>61.220580186097429</v>
      </c>
      <c r="F17" s="5">
        <f t="shared" si="2"/>
        <v>65.965313848050002</v>
      </c>
      <c r="G17" s="5">
        <f t="shared" si="2"/>
        <v>71.347060282808243</v>
      </c>
      <c r="H17" s="5">
        <f t="shared" si="2"/>
        <v>74.213026326382732</v>
      </c>
      <c r="I17" s="5">
        <f t="shared" si="2"/>
        <v>78.832506676840893</v>
      </c>
      <c r="J17" s="5">
        <f t="shared" si="2"/>
        <v>82.223691945914169</v>
      </c>
      <c r="K17" s="5">
        <f t="shared" si="2"/>
        <v>84.866012593351883</v>
      </c>
      <c r="L17" s="5">
        <f>L15/L14*100</f>
        <v>85.217457769624701</v>
      </c>
      <c r="M17" s="5">
        <f>M15/M14*100</f>
        <v>87.789342861581488</v>
      </c>
      <c r="N17" s="5">
        <v>91.306777360900455</v>
      </c>
      <c r="O17" s="5">
        <v>92.099560045624898</v>
      </c>
      <c r="P17" s="5">
        <v>93.058695470149871</v>
      </c>
      <c r="Q17" s="5">
        <v>91.620065103079867</v>
      </c>
      <c r="R17" s="5">
        <v>94.846204188481678</v>
      </c>
      <c r="S17" s="5">
        <v>95.981440704624106</v>
      </c>
    </row>
    <row r="19" spans="1:19" x14ac:dyDescent="0.2">
      <c r="A19" s="1" t="s">
        <v>10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3"/>
    </row>
    <row r="20" spans="1:19" ht="12.75" customHeight="1" x14ac:dyDescent="0.2">
      <c r="A20" s="86" t="s">
        <v>24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13"/>
    </row>
    <row r="21" spans="1:19" x14ac:dyDescent="0.2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13"/>
    </row>
    <row r="22" spans="1:19" x14ac:dyDescent="0.2">
      <c r="A22" s="43" t="s">
        <v>28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3"/>
    </row>
    <row r="23" spans="1:19" x14ac:dyDescent="0.2">
      <c r="A23" s="75" t="s">
        <v>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3"/>
    </row>
    <row r="24" spans="1:19" x14ac:dyDescent="0.2">
      <c r="A24" s="75" t="s">
        <v>41</v>
      </c>
    </row>
    <row r="25" spans="1:19" x14ac:dyDescent="0.2">
      <c r="A25" s="76"/>
    </row>
    <row r="26" spans="1:19" x14ac:dyDescent="0.2">
      <c r="A26" s="25"/>
    </row>
    <row r="41" spans="2:2" x14ac:dyDescent="0.2">
      <c r="B41" s="16"/>
    </row>
  </sheetData>
  <mergeCells count="2">
    <mergeCell ref="A20:L21"/>
    <mergeCell ref="B11:S11"/>
  </mergeCells>
  <phoneticPr fontId="4" type="noConversion"/>
  <hyperlinks>
    <hyperlink ref="A23" location="'BAROMETROA E-ADMIN. G.1.1.2'!A1" display="GRAFIKORA JOAN ==&gt;"/>
    <hyperlink ref="A24" r:id="rId1" display="Argibide gehiago nahi izanez gero: Eustat. ESI Administrazioa"/>
  </hyperlinks>
  <printOptions horizontalCentered="1"/>
  <pageMargins left="0" right="0" top="0.98425196850393704" bottom="0.98425196850393704" header="0" footer="0"/>
  <pageSetup paperSize="9" scale="91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7:W51"/>
  <sheetViews>
    <sheetView tabSelected="1" zoomScale="120" zoomScaleNormal="120" workbookViewId="0"/>
  </sheetViews>
  <sheetFormatPr baseColWidth="10" defaultRowHeight="12.75" x14ac:dyDescent="0.2"/>
  <cols>
    <col min="1" max="1" width="2" style="8" customWidth="1"/>
    <col min="2" max="2" width="72.140625" style="8" customWidth="1"/>
    <col min="3" max="13" width="4.42578125" style="8" bestFit="1" customWidth="1"/>
    <col min="14" max="14" width="6.7109375" style="8" customWidth="1"/>
    <col min="15" max="15" width="4.42578125" style="8" bestFit="1" customWidth="1"/>
    <col min="16" max="16" width="6.85546875" style="8" customWidth="1"/>
    <col min="17" max="18" width="4.42578125" style="8" bestFit="1" customWidth="1"/>
    <col min="19" max="19" width="7.42578125" style="8" customWidth="1"/>
    <col min="20" max="20" width="4.42578125" style="8" bestFit="1" customWidth="1"/>
    <col min="21" max="16384" width="11.42578125" style="8"/>
  </cols>
  <sheetData>
    <row r="37" spans="2:23" x14ac:dyDescent="0.2">
      <c r="B37" s="72" t="s">
        <v>10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2:23" x14ac:dyDescent="0.2">
      <c r="B38" s="43" t="s">
        <v>28</v>
      </c>
      <c r="C38" s="73"/>
      <c r="D38" s="73"/>
      <c r="E38" s="73"/>
      <c r="F38" s="73"/>
      <c r="G38" s="73"/>
      <c r="H38" s="73"/>
      <c r="I38" s="73"/>
      <c r="J38" s="73"/>
      <c r="K38" s="73"/>
      <c r="L38" s="25"/>
      <c r="M38" s="25"/>
      <c r="N38" s="25"/>
      <c r="O38" s="25"/>
    </row>
    <row r="39" spans="2:23" x14ac:dyDescent="0.2">
      <c r="B39" s="75" t="s">
        <v>9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25"/>
      <c r="O39" s="25"/>
    </row>
    <row r="40" spans="2:23" x14ac:dyDescent="0.2">
      <c r="B40" s="75" t="s">
        <v>41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6"/>
      <c r="O40" s="26"/>
      <c r="P40" s="35"/>
      <c r="Q40" s="35"/>
      <c r="R40" s="35"/>
      <c r="S40" s="35"/>
    </row>
    <row r="41" spans="2:23" x14ac:dyDescent="0.2">
      <c r="B41" s="77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5"/>
      <c r="P41" s="35"/>
      <c r="Q41" s="35"/>
      <c r="R41" s="35"/>
      <c r="S41" s="35"/>
      <c r="T41" s="35"/>
      <c r="U41" s="35"/>
      <c r="V41" s="35"/>
      <c r="W41" s="24"/>
    </row>
    <row r="42" spans="2:23" x14ac:dyDescent="0.2">
      <c r="B42" s="60"/>
      <c r="C42" s="40">
        <v>2000</v>
      </c>
      <c r="D42" s="40">
        <v>2001</v>
      </c>
      <c r="E42" s="40">
        <v>2002</v>
      </c>
      <c r="F42" s="40">
        <v>2003</v>
      </c>
      <c r="G42" s="40">
        <v>2004</v>
      </c>
      <c r="H42" s="40">
        <v>2005</v>
      </c>
      <c r="I42" s="40">
        <v>2006</v>
      </c>
      <c r="J42" s="40">
        <v>2007</v>
      </c>
      <c r="K42" s="40">
        <v>2008</v>
      </c>
      <c r="L42" s="40">
        <v>2009</v>
      </c>
      <c r="M42" s="40">
        <v>2010</v>
      </c>
      <c r="N42" s="40">
        <v>2011</v>
      </c>
      <c r="O42" s="40">
        <v>2012</v>
      </c>
      <c r="P42" s="40">
        <v>2013</v>
      </c>
      <c r="Q42" s="40">
        <v>2014</v>
      </c>
      <c r="R42" s="40">
        <v>2015</v>
      </c>
      <c r="S42" s="40">
        <v>2016</v>
      </c>
      <c r="T42" s="40">
        <v>2017</v>
      </c>
      <c r="U42" s="35"/>
      <c r="V42" s="35"/>
      <c r="W42" s="24"/>
    </row>
    <row r="43" spans="2:23" x14ac:dyDescent="0.2">
      <c r="B43" s="61" t="s">
        <v>5</v>
      </c>
      <c r="C43" s="62">
        <v>5.8832064714666599</v>
      </c>
      <c r="D43" s="62">
        <v>10.420979986197377</v>
      </c>
      <c r="E43" s="62">
        <v>15.067889778947121</v>
      </c>
      <c r="F43" s="62">
        <v>16.097724426991789</v>
      </c>
      <c r="G43" s="62">
        <v>20.51507101076206</v>
      </c>
      <c r="H43" s="62">
        <v>23.836582420426119</v>
      </c>
      <c r="I43" s="62">
        <v>27.460476967091136</v>
      </c>
      <c r="J43" s="62">
        <v>35.07753346973962</v>
      </c>
      <c r="K43" s="62">
        <v>41.612496952953606</v>
      </c>
      <c r="L43" s="62">
        <v>42.971591316552434</v>
      </c>
      <c r="M43" s="62">
        <v>44.714700351121309</v>
      </c>
      <c r="N43" s="62">
        <v>47.2</v>
      </c>
      <c r="O43" s="41">
        <v>50.321255376140151</v>
      </c>
      <c r="P43" s="41">
        <v>54.524134004445827</v>
      </c>
      <c r="Q43" s="41">
        <v>56.985928722606147</v>
      </c>
      <c r="R43" s="41">
        <v>71.8</v>
      </c>
      <c r="S43" s="41">
        <v>87.812812358019073</v>
      </c>
      <c r="T43" s="41">
        <v>90.95890743109311</v>
      </c>
      <c r="U43" s="35"/>
      <c r="V43" s="35"/>
      <c r="W43" s="24"/>
    </row>
    <row r="44" spans="2:23" x14ac:dyDescent="0.2">
      <c r="B44" s="61" t="s">
        <v>6</v>
      </c>
      <c r="C44" s="62">
        <v>33.626578348168081</v>
      </c>
      <c r="D44" s="62">
        <v>41.410744313656082</v>
      </c>
      <c r="E44" s="62">
        <v>51.694273942655343</v>
      </c>
      <c r="F44" s="62">
        <v>53.903614457831331</v>
      </c>
      <c r="G44" s="62">
        <v>60.107492379271619</v>
      </c>
      <c r="H44" s="62">
        <v>66.348815749000309</v>
      </c>
      <c r="I44" s="62">
        <v>69.402198464086723</v>
      </c>
      <c r="J44" s="62">
        <v>74.42011237573837</v>
      </c>
      <c r="K44" s="62">
        <v>78.86241894558782</v>
      </c>
      <c r="L44" s="62">
        <v>81.626760563380287</v>
      </c>
      <c r="M44" s="62">
        <v>82.793702658547446</v>
      </c>
      <c r="N44" s="62">
        <v>84.9</v>
      </c>
      <c r="O44" s="41">
        <v>88.639181649101047</v>
      </c>
      <c r="P44" s="41">
        <v>89.773665819567967</v>
      </c>
      <c r="Q44" s="41">
        <v>90.971596955062623</v>
      </c>
      <c r="R44" s="41">
        <v>89.9</v>
      </c>
      <c r="S44" s="41">
        <v>94.630438298560577</v>
      </c>
      <c r="T44" s="41">
        <v>95.964405588947002</v>
      </c>
      <c r="U44" s="35"/>
      <c r="V44" s="35"/>
      <c r="W44" s="24"/>
    </row>
    <row r="45" spans="2:23" x14ac:dyDescent="0.2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24"/>
    </row>
    <row r="46" spans="2:23" x14ac:dyDescent="0.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24"/>
    </row>
    <row r="47" spans="2:23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2:23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2:23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2:23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2:23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</sheetData>
  <phoneticPr fontId="4" type="noConversion"/>
  <hyperlinks>
    <hyperlink ref="B40" r:id="rId1" display="Argibide gehiago nahi izanez gero: Eustat. ESI Administrazioa"/>
    <hyperlink ref="B39" location="'BAROMETROA E-ADMIN. TAU.1.1.2'!A1" display="TAULARA JOAN ==&gt;"/>
  </hyperlinks>
  <printOptions horizontalCentered="1"/>
  <pageMargins left="0.78740157480314965" right="0.78740157480314965" top="0.98425196850393704" bottom="0.98425196850393704" header="0" footer="0"/>
  <pageSetup paperSize="9" scale="79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Q64"/>
  <sheetViews>
    <sheetView zoomScale="120" zoomScaleNormal="120" workbookViewId="0"/>
  </sheetViews>
  <sheetFormatPr baseColWidth="10" defaultRowHeight="12.75" x14ac:dyDescent="0.2"/>
  <cols>
    <col min="1" max="1" width="1.140625" style="8" customWidth="1"/>
    <col min="2" max="2" width="56.28515625" style="8" customWidth="1"/>
    <col min="3" max="3" width="6.5703125" style="8" bestFit="1" customWidth="1"/>
    <col min="4" max="4" width="6.28515625" style="8" bestFit="1" customWidth="1"/>
    <col min="5" max="5" width="6.5703125" style="25" bestFit="1" customWidth="1"/>
    <col min="6" max="6" width="6.28515625" style="25" bestFit="1" customWidth="1"/>
    <col min="7" max="8" width="6.5703125" style="25" bestFit="1" customWidth="1"/>
    <col min="9" max="9" width="6.42578125" style="25" customWidth="1"/>
    <col min="10" max="10" width="1.85546875" style="8" customWidth="1"/>
    <col min="11" max="12" width="5.7109375" style="8" bestFit="1" customWidth="1"/>
    <col min="13" max="13" width="5.7109375" style="25" bestFit="1" customWidth="1"/>
    <col min="14" max="14" width="5.42578125" style="8" bestFit="1" customWidth="1"/>
    <col min="15" max="15" width="5.7109375" style="8" customWidth="1"/>
    <col min="16" max="16" width="5.7109375" style="8" bestFit="1" customWidth="1"/>
    <col min="17" max="17" width="7.140625" style="8" customWidth="1"/>
    <col min="18" max="16384" width="11.42578125" style="8"/>
  </cols>
  <sheetData>
    <row r="10" spans="2:17" ht="15.75" x14ac:dyDescent="0.25">
      <c r="B10" s="6" t="s">
        <v>7</v>
      </c>
      <c r="K10" s="36"/>
    </row>
    <row r="11" spans="2:17" ht="27.75" customHeight="1" x14ac:dyDescent="0.2">
      <c r="B11" s="90" t="s">
        <v>35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</row>
    <row r="12" spans="2:17" x14ac:dyDescent="0.2">
      <c r="C12" s="92" t="s">
        <v>11</v>
      </c>
      <c r="D12" s="93"/>
      <c r="E12" s="93"/>
      <c r="F12" s="93"/>
      <c r="G12" s="93"/>
      <c r="H12" s="93"/>
      <c r="I12" s="94"/>
      <c r="K12" s="92" t="s">
        <v>12</v>
      </c>
      <c r="L12" s="93"/>
      <c r="M12" s="93"/>
      <c r="N12" s="93"/>
      <c r="O12" s="93"/>
      <c r="P12" s="93"/>
      <c r="Q12" s="94"/>
    </row>
    <row r="13" spans="2:17" x14ac:dyDescent="0.2">
      <c r="B13" s="17"/>
      <c r="C13" s="28">
        <v>2011</v>
      </c>
      <c r="D13" s="28">
        <v>2012</v>
      </c>
      <c r="E13" s="28">
        <v>2013</v>
      </c>
      <c r="F13" s="28">
        <v>2014</v>
      </c>
      <c r="G13" s="28">
        <v>2015</v>
      </c>
      <c r="H13" s="28">
        <v>2016</v>
      </c>
      <c r="I13" s="28">
        <v>2017</v>
      </c>
      <c r="J13" s="25"/>
      <c r="K13" s="28">
        <v>2011</v>
      </c>
      <c r="L13" s="28">
        <v>2012</v>
      </c>
      <c r="M13" s="28">
        <v>2013</v>
      </c>
      <c r="N13" s="28">
        <v>2014</v>
      </c>
      <c r="O13" s="28">
        <v>2015</v>
      </c>
      <c r="P13" s="28">
        <v>2016</v>
      </c>
      <c r="Q13" s="28">
        <v>2017</v>
      </c>
    </row>
    <row r="14" spans="2:17" x14ac:dyDescent="0.2">
      <c r="B14" s="11" t="s">
        <v>13</v>
      </c>
      <c r="C14" s="29">
        <v>179076</v>
      </c>
      <c r="D14" s="29">
        <v>171359</v>
      </c>
      <c r="E14" s="29">
        <v>165099</v>
      </c>
      <c r="F14" s="29">
        <v>163951</v>
      </c>
      <c r="G14" s="29">
        <v>165446</v>
      </c>
      <c r="H14" s="29">
        <v>165075</v>
      </c>
      <c r="I14" s="29">
        <v>164969</v>
      </c>
      <c r="J14" s="25"/>
      <c r="K14" s="29">
        <v>13309</v>
      </c>
      <c r="L14" s="29">
        <v>12904</v>
      </c>
      <c r="M14" s="29">
        <v>12592</v>
      </c>
      <c r="N14" s="29">
        <v>12217</v>
      </c>
      <c r="O14" s="29">
        <v>12209</v>
      </c>
      <c r="P14" s="29">
        <v>12366</v>
      </c>
      <c r="Q14" s="29">
        <v>12811</v>
      </c>
    </row>
    <row r="15" spans="2:17" ht="12" customHeight="1" x14ac:dyDescent="0.2">
      <c r="B15" s="18" t="s">
        <v>14</v>
      </c>
      <c r="C15" s="30">
        <v>132136</v>
      </c>
      <c r="D15" s="30">
        <v>135103</v>
      </c>
      <c r="E15" s="30">
        <v>133989</v>
      </c>
      <c r="F15" s="30">
        <v>137955</v>
      </c>
      <c r="G15" s="30">
        <v>142593</v>
      </c>
      <c r="H15" s="30">
        <v>144857</v>
      </c>
      <c r="I15" s="30">
        <v>148431</v>
      </c>
      <c r="J15" s="25"/>
      <c r="K15" s="30">
        <v>12874</v>
      </c>
      <c r="L15" s="31">
        <v>12527</v>
      </c>
      <c r="M15" s="31">
        <v>12274</v>
      </c>
      <c r="N15" s="31">
        <v>11943</v>
      </c>
      <c r="O15" s="31">
        <v>11981</v>
      </c>
      <c r="P15" s="31">
        <v>12224</v>
      </c>
      <c r="Q15" s="31">
        <v>12716</v>
      </c>
    </row>
    <row r="16" spans="2:17" x14ac:dyDescent="0.2">
      <c r="B16" s="19" t="s">
        <v>26</v>
      </c>
      <c r="C16" s="32">
        <v>84515</v>
      </c>
      <c r="D16" s="32">
        <v>86230</v>
      </c>
      <c r="E16" s="32">
        <v>90018.8</v>
      </c>
      <c r="F16" s="32">
        <v>93429</v>
      </c>
      <c r="G16" s="32">
        <v>118784</v>
      </c>
      <c r="H16" s="32">
        <v>144957</v>
      </c>
      <c r="I16" s="32">
        <v>150054</v>
      </c>
      <c r="J16" s="25"/>
      <c r="K16" s="32">
        <v>11301.9</v>
      </c>
      <c r="L16" s="31">
        <v>11438</v>
      </c>
      <c r="M16" s="31">
        <v>11304.3</v>
      </c>
      <c r="N16" s="31">
        <v>11114</v>
      </c>
      <c r="O16" s="31">
        <v>10977</v>
      </c>
      <c r="P16" s="31">
        <v>11702</v>
      </c>
      <c r="Q16" s="31">
        <v>12294</v>
      </c>
    </row>
    <row r="17" spans="2:17" x14ac:dyDescent="0.2">
      <c r="B17" s="19" t="s">
        <v>16</v>
      </c>
      <c r="C17" s="37">
        <v>47.195045678929617</v>
      </c>
      <c r="D17" s="37">
        <v>50.321255376140151</v>
      </c>
      <c r="E17" s="37">
        <v>54.524134004445827</v>
      </c>
      <c r="F17" s="37">
        <v>56.985928722606147</v>
      </c>
      <c r="G17" s="37">
        <v>71.796235629752303</v>
      </c>
      <c r="H17" s="37">
        <v>87.812812358019073</v>
      </c>
      <c r="I17" s="37">
        <v>90.95890743109311</v>
      </c>
      <c r="J17" s="25"/>
      <c r="K17" s="37">
        <v>84.919227590352392</v>
      </c>
      <c r="L17" s="37">
        <v>88.639181649101047</v>
      </c>
      <c r="M17" s="37">
        <v>89.773665819567967</v>
      </c>
      <c r="N17" s="37">
        <v>90.971596955062623</v>
      </c>
      <c r="O17" s="37">
        <v>89.909083463019073</v>
      </c>
      <c r="P17" s="37">
        <v>94.630438298560577</v>
      </c>
      <c r="Q17" s="37">
        <v>95.964405588947002</v>
      </c>
    </row>
    <row r="18" spans="2:17" x14ac:dyDescent="0.2">
      <c r="B18" s="20" t="s">
        <v>17</v>
      </c>
      <c r="C18" s="37">
        <v>63.960616334685469</v>
      </c>
      <c r="D18" s="37">
        <v>63.825377674811065</v>
      </c>
      <c r="E18" s="37">
        <v>67.183724037047824</v>
      </c>
      <c r="F18" s="37">
        <v>67.724257910188101</v>
      </c>
      <c r="G18" s="37">
        <v>83.302826926988004</v>
      </c>
      <c r="H18" s="37">
        <v>89.90245552510406</v>
      </c>
      <c r="I18" s="37">
        <v>93.004830527315718</v>
      </c>
      <c r="J18" s="25"/>
      <c r="K18" s="37">
        <v>87.788566102221537</v>
      </c>
      <c r="L18" s="37">
        <v>91.306777360900455</v>
      </c>
      <c r="M18" s="37">
        <v>92.099560045624898</v>
      </c>
      <c r="N18" s="37">
        <v>93.058695470149871</v>
      </c>
      <c r="O18" s="37">
        <v>91.620065103079867</v>
      </c>
      <c r="P18" s="37">
        <v>94.846204188481678</v>
      </c>
      <c r="Q18" s="37">
        <v>95.981440704624106</v>
      </c>
    </row>
    <row r="19" spans="2:17" ht="8.25" customHeight="1" x14ac:dyDescent="0.2"/>
    <row r="20" spans="2:17" x14ac:dyDescent="0.2">
      <c r="C20" s="92" t="s">
        <v>18</v>
      </c>
      <c r="D20" s="93"/>
      <c r="E20" s="93"/>
      <c r="F20" s="93"/>
      <c r="G20" s="93"/>
      <c r="H20" s="93"/>
      <c r="I20" s="94"/>
      <c r="K20" s="92" t="s">
        <v>18</v>
      </c>
      <c r="L20" s="93"/>
      <c r="M20" s="93"/>
      <c r="N20" s="93"/>
      <c r="O20" s="93"/>
      <c r="P20" s="93"/>
      <c r="Q20" s="94"/>
    </row>
    <row r="21" spans="2:17" x14ac:dyDescent="0.2">
      <c r="C21" s="28">
        <v>2011</v>
      </c>
      <c r="D21" s="28">
        <v>2012</v>
      </c>
      <c r="E21" s="28">
        <v>2013</v>
      </c>
      <c r="F21" s="28">
        <v>2014</v>
      </c>
      <c r="G21" s="28">
        <v>2015</v>
      </c>
      <c r="H21" s="28">
        <v>2016</v>
      </c>
      <c r="I21" s="28">
        <v>2017</v>
      </c>
      <c r="J21" s="25"/>
      <c r="K21" s="28">
        <v>2011</v>
      </c>
      <c r="L21" s="28">
        <v>2012</v>
      </c>
      <c r="M21" s="28">
        <v>2013</v>
      </c>
      <c r="N21" s="28">
        <v>2014</v>
      </c>
      <c r="O21" s="28">
        <v>2015</v>
      </c>
      <c r="P21" s="28">
        <v>2016</v>
      </c>
      <c r="Q21" s="28">
        <v>2017</v>
      </c>
    </row>
    <row r="22" spans="2:17" x14ac:dyDescent="0.2">
      <c r="B22" s="21" t="s">
        <v>15</v>
      </c>
      <c r="C22" s="31">
        <v>61506.9</v>
      </c>
      <c r="D22" s="31">
        <v>57129.2</v>
      </c>
      <c r="E22" s="31">
        <v>59777.7</v>
      </c>
      <c r="F22" s="31">
        <v>59906</v>
      </c>
      <c r="G22" s="31">
        <v>64022</v>
      </c>
      <c r="H22" s="31">
        <v>69035</v>
      </c>
      <c r="I22" s="31">
        <v>80369</v>
      </c>
      <c r="J22" s="25"/>
      <c r="K22" s="31">
        <v>9119.1</v>
      </c>
      <c r="L22" s="31">
        <v>8833.7000000000007</v>
      </c>
      <c r="M22" s="31">
        <v>9004.9</v>
      </c>
      <c r="N22" s="31">
        <v>8656</v>
      </c>
      <c r="O22" s="31">
        <v>8382</v>
      </c>
      <c r="P22" s="31">
        <v>8783</v>
      </c>
      <c r="Q22" s="31">
        <v>9659</v>
      </c>
    </row>
    <row r="23" spans="2:17" x14ac:dyDescent="0.2">
      <c r="B23" s="19" t="s">
        <v>16</v>
      </c>
      <c r="C23" s="37">
        <v>34.346813643369295</v>
      </c>
      <c r="D23" s="37">
        <v>33.338896702244995</v>
      </c>
      <c r="E23" s="37">
        <v>36.207184780041061</v>
      </c>
      <c r="F23" s="37">
        <v>36.538965910546445</v>
      </c>
      <c r="G23" s="37">
        <v>38.696614000942908</v>
      </c>
      <c r="H23" s="37">
        <v>41.8203846736332</v>
      </c>
      <c r="I23" s="37">
        <v>48.717637859234159</v>
      </c>
      <c r="J23" s="25"/>
      <c r="K23" s="37">
        <v>68.518295889999251</v>
      </c>
      <c r="L23" s="37">
        <v>68.457067575945445</v>
      </c>
      <c r="M23" s="37">
        <v>71.512865311308758</v>
      </c>
      <c r="N23" s="37">
        <v>70.852091348121476</v>
      </c>
      <c r="O23" s="37">
        <v>68.654271439102303</v>
      </c>
      <c r="P23" s="37">
        <v>71.025392204431498</v>
      </c>
      <c r="Q23" s="37">
        <v>75.396143938802595</v>
      </c>
    </row>
    <row r="24" spans="2:17" x14ac:dyDescent="0.2">
      <c r="B24" s="20" t="s">
        <v>17</v>
      </c>
      <c r="C24" s="37">
        <v>46.548177635163775</v>
      </c>
      <c r="D24" s="37">
        <v>42.285663530787623</v>
      </c>
      <c r="E24" s="37">
        <v>44.613886214540003</v>
      </c>
      <c r="F24" s="37">
        <v>43.424305027001559</v>
      </c>
      <c r="G24" s="37">
        <v>44.898417173353536</v>
      </c>
      <c r="H24" s="37">
        <v>53.010059126161401</v>
      </c>
      <c r="I24" s="37">
        <v>58.218156003708856</v>
      </c>
      <c r="J24" s="25"/>
      <c r="K24" s="37">
        <v>70.833462793226659</v>
      </c>
      <c r="L24" s="37">
        <v>70.517282669434039</v>
      </c>
      <c r="M24" s="37">
        <v>73.365650969529085</v>
      </c>
      <c r="N24" s="37">
        <v>72.477601942560497</v>
      </c>
      <c r="O24" s="37">
        <v>69.960771221100075</v>
      </c>
      <c r="P24" s="37">
        <v>75.754700707262373</v>
      </c>
      <c r="Q24" s="37">
        <v>79.139696845555093</v>
      </c>
    </row>
    <row r="25" spans="2:17" ht="6.75" customHeight="1" x14ac:dyDescent="0.2"/>
    <row r="26" spans="2:17" x14ac:dyDescent="0.2">
      <c r="C26" s="92" t="s">
        <v>19</v>
      </c>
      <c r="D26" s="93"/>
      <c r="E26" s="93"/>
      <c r="F26" s="93"/>
      <c r="G26" s="93"/>
      <c r="H26" s="93"/>
      <c r="I26" s="94"/>
      <c r="K26" s="92" t="s">
        <v>19</v>
      </c>
      <c r="L26" s="93"/>
      <c r="M26" s="93"/>
      <c r="N26" s="93"/>
      <c r="O26" s="93"/>
      <c r="P26" s="93"/>
      <c r="Q26" s="94"/>
    </row>
    <row r="27" spans="2:17" x14ac:dyDescent="0.2">
      <c r="C27" s="28">
        <v>2011</v>
      </c>
      <c r="D27" s="28">
        <v>2012</v>
      </c>
      <c r="E27" s="28">
        <v>2013</v>
      </c>
      <c r="F27" s="28">
        <v>2014</v>
      </c>
      <c r="G27" s="28">
        <v>2015</v>
      </c>
      <c r="H27" s="28">
        <v>2016</v>
      </c>
      <c r="I27" s="28">
        <v>2017</v>
      </c>
      <c r="J27" s="25"/>
      <c r="K27" s="28">
        <v>2011</v>
      </c>
      <c r="L27" s="28">
        <v>2012</v>
      </c>
      <c r="M27" s="28">
        <v>2013</v>
      </c>
      <c r="N27" s="28">
        <v>2014</v>
      </c>
      <c r="O27" s="28">
        <v>2015</v>
      </c>
      <c r="P27" s="28">
        <v>2016</v>
      </c>
      <c r="Q27" s="28">
        <v>2017</v>
      </c>
    </row>
    <row r="28" spans="2:17" x14ac:dyDescent="0.2">
      <c r="B28" s="21" t="s">
        <v>15</v>
      </c>
      <c r="C28" s="31">
        <v>70637.899999999994</v>
      </c>
      <c r="D28" s="31">
        <v>74398.5</v>
      </c>
      <c r="E28" s="31">
        <v>74489.3</v>
      </c>
      <c r="F28" s="31">
        <v>76741</v>
      </c>
      <c r="G28" s="31">
        <v>107266</v>
      </c>
      <c r="H28" s="31">
        <v>121141</v>
      </c>
      <c r="I28" s="31">
        <v>137773</v>
      </c>
      <c r="J28" s="25"/>
      <c r="K28" s="31">
        <v>10057.1</v>
      </c>
      <c r="L28" s="31">
        <v>10039.700000000001</v>
      </c>
      <c r="M28" s="31">
        <v>9924.2999999999993</v>
      </c>
      <c r="N28" s="31">
        <v>9449</v>
      </c>
      <c r="O28" s="31">
        <v>9803</v>
      </c>
      <c r="P28" s="31">
        <v>9960</v>
      </c>
      <c r="Q28" s="31">
        <v>11027</v>
      </c>
    </row>
    <row r="29" spans="2:17" x14ac:dyDescent="0.2">
      <c r="B29" s="19" t="s">
        <v>16</v>
      </c>
      <c r="C29" s="37">
        <v>39.445766043467572</v>
      </c>
      <c r="D29" s="37">
        <v>43.416744962330547</v>
      </c>
      <c r="E29" s="37">
        <v>45.117959527313914</v>
      </c>
      <c r="F29" s="37">
        <v>46.807277784216019</v>
      </c>
      <c r="G29" s="37">
        <v>64.834447493441971</v>
      </c>
      <c r="H29" s="37">
        <v>73.385430864758433</v>
      </c>
      <c r="I29" s="37">
        <v>83.514478477774617</v>
      </c>
      <c r="J29" s="25"/>
      <c r="K29" s="37">
        <v>75.566158238785789</v>
      </c>
      <c r="L29" s="37">
        <v>77.80300681959082</v>
      </c>
      <c r="M29" s="37">
        <v>78.814326556543833</v>
      </c>
      <c r="N29" s="37">
        <v>77.343046574445438</v>
      </c>
      <c r="O29" s="37">
        <v>80.293226308460973</v>
      </c>
      <c r="P29" s="37">
        <v>80.543425521591459</v>
      </c>
      <c r="Q29" s="37">
        <v>86.074467254702995</v>
      </c>
    </row>
    <row r="30" spans="2:17" x14ac:dyDescent="0.2">
      <c r="B30" s="20" t="s">
        <v>17</v>
      </c>
      <c r="C30" s="37">
        <v>53.458482169885571</v>
      </c>
      <c r="D30" s="37">
        <v>55.067985166872681</v>
      </c>
      <c r="E30" s="37">
        <v>55.593593503944362</v>
      </c>
      <c r="F30" s="37">
        <v>55.627559711500126</v>
      </c>
      <c r="G30" s="37">
        <v>75.225291564102022</v>
      </c>
      <c r="H30" s="37">
        <v>93.02080933732627</v>
      </c>
      <c r="I30" s="37">
        <v>99.800793926750117</v>
      </c>
      <c r="J30" s="25"/>
      <c r="K30" s="37">
        <v>78.119465589560349</v>
      </c>
      <c r="L30" s="37">
        <v>80.144487906122791</v>
      </c>
      <c r="M30" s="37">
        <v>80.856281570800064</v>
      </c>
      <c r="N30" s="37">
        <v>79.117474671355609</v>
      </c>
      <c r="O30" s="37">
        <v>81.821216926800773</v>
      </c>
      <c r="P30" s="37">
        <v>85.906503363808866</v>
      </c>
      <c r="Q30" s="37">
        <v>90.348217943465798</v>
      </c>
    </row>
    <row r="31" spans="2:17" ht="5.25" customHeight="1" x14ac:dyDescent="0.2"/>
    <row r="32" spans="2:17" x14ac:dyDescent="0.2">
      <c r="C32" s="92" t="s">
        <v>20</v>
      </c>
      <c r="D32" s="93"/>
      <c r="E32" s="93"/>
      <c r="F32" s="93"/>
      <c r="G32" s="93"/>
      <c r="H32" s="93"/>
      <c r="I32" s="94"/>
      <c r="K32" s="92" t="s">
        <v>20</v>
      </c>
      <c r="L32" s="93"/>
      <c r="M32" s="93"/>
      <c r="N32" s="93"/>
      <c r="O32" s="93"/>
      <c r="P32" s="93"/>
      <c r="Q32" s="94"/>
    </row>
    <row r="33" spans="2:17" x14ac:dyDescent="0.2">
      <c r="C33" s="28">
        <v>2011</v>
      </c>
      <c r="D33" s="28">
        <v>2012</v>
      </c>
      <c r="E33" s="28">
        <v>2013</v>
      </c>
      <c r="F33" s="28">
        <v>2014</v>
      </c>
      <c r="G33" s="28">
        <v>2015</v>
      </c>
      <c r="H33" s="28">
        <v>2016</v>
      </c>
      <c r="I33" s="28">
        <v>2017</v>
      </c>
      <c r="J33" s="25"/>
      <c r="K33" s="28">
        <v>2011</v>
      </c>
      <c r="L33" s="28">
        <v>2012</v>
      </c>
      <c r="M33" s="28">
        <v>2013</v>
      </c>
      <c r="N33" s="28">
        <v>2014</v>
      </c>
      <c r="O33" s="28">
        <v>2015</v>
      </c>
      <c r="P33" s="28">
        <v>2016</v>
      </c>
      <c r="Q33" s="28">
        <v>2017</v>
      </c>
    </row>
    <row r="34" spans="2:17" x14ac:dyDescent="0.2">
      <c r="B34" s="21" t="s">
        <v>15</v>
      </c>
      <c r="C34" s="31">
        <v>35927.5</v>
      </c>
      <c r="D34" s="31">
        <v>36958.699999999997</v>
      </c>
      <c r="E34" s="31">
        <v>36758</v>
      </c>
      <c r="F34" s="31">
        <v>35509</v>
      </c>
      <c r="G34" s="31">
        <v>34727</v>
      </c>
      <c r="H34" s="31">
        <v>45332</v>
      </c>
      <c r="I34" s="31">
        <v>43787</v>
      </c>
      <c r="J34" s="25"/>
      <c r="K34" s="31">
        <v>5455.4</v>
      </c>
      <c r="L34" s="31">
        <v>5177.1000000000004</v>
      </c>
      <c r="M34" s="31">
        <v>5539.2</v>
      </c>
      <c r="N34" s="31">
        <v>4990</v>
      </c>
      <c r="O34" s="31">
        <v>4982</v>
      </c>
      <c r="P34" s="31">
        <v>5325</v>
      </c>
      <c r="Q34" s="31">
        <v>5862</v>
      </c>
    </row>
    <row r="35" spans="2:17" x14ac:dyDescent="0.2">
      <c r="B35" s="19" t="s">
        <v>16</v>
      </c>
      <c r="C35" s="37">
        <v>20.062710804351227</v>
      </c>
      <c r="D35" s="37">
        <v>21.567994677840087</v>
      </c>
      <c r="E35" s="37">
        <v>22.264217227239413</v>
      </c>
      <c r="F35" s="37">
        <v>21.658300345835034</v>
      </c>
      <c r="G35" s="37">
        <v>20.989930249144738</v>
      </c>
      <c r="H35" s="37">
        <v>27.461456913524156</v>
      </c>
      <c r="I35" s="37">
        <v>26.542562542053354</v>
      </c>
      <c r="J35" s="25"/>
      <c r="K35" s="37">
        <v>40.990307310842283</v>
      </c>
      <c r="L35" s="37">
        <v>40.120117792932426</v>
      </c>
      <c r="M35" s="37">
        <v>43.989834815756033</v>
      </c>
      <c r="N35" s="37">
        <v>40.844724564131944</v>
      </c>
      <c r="O35" s="37">
        <v>40.805962814317311</v>
      </c>
      <c r="P35" s="37">
        <v>43.061620572537599</v>
      </c>
      <c r="Q35" s="37">
        <v>45.757552103660913</v>
      </c>
    </row>
    <row r="36" spans="2:17" x14ac:dyDescent="0.2">
      <c r="B36" s="20" t="s">
        <v>17</v>
      </c>
      <c r="C36" s="37">
        <v>27.189789307985713</v>
      </c>
      <c r="D36" s="37">
        <v>27.355943243303255</v>
      </c>
      <c r="E36" s="37">
        <v>27.433595295136172</v>
      </c>
      <c r="F36" s="37">
        <v>25.739552752709216</v>
      </c>
      <c r="G36" s="37">
        <v>24.353930417341665</v>
      </c>
      <c r="H36" s="37">
        <v>34.809183751823696</v>
      </c>
      <c r="I36" s="37">
        <v>31.71867756142791</v>
      </c>
      <c r="J36" s="25"/>
      <c r="K36" s="37">
        <v>42.375330122727981</v>
      </c>
      <c r="L36" s="37">
        <v>41.32753252973577</v>
      </c>
      <c r="M36" s="37">
        <v>45.129542121557762</v>
      </c>
      <c r="N36" s="37">
        <v>41.781796868458507</v>
      </c>
      <c r="O36" s="37">
        <v>41.582505633920377</v>
      </c>
      <c r="P36" s="37">
        <v>45.928928756253235</v>
      </c>
      <c r="Q36" s="37">
        <v>48.029496108152401</v>
      </c>
    </row>
    <row r="37" spans="2:17" ht="6.75" customHeight="1" x14ac:dyDescent="0.2"/>
    <row r="38" spans="2:17" x14ac:dyDescent="0.2">
      <c r="C38" s="92" t="s">
        <v>21</v>
      </c>
      <c r="D38" s="93"/>
      <c r="E38" s="93"/>
      <c r="F38" s="93"/>
      <c r="G38" s="93"/>
      <c r="H38" s="93"/>
      <c r="I38" s="94"/>
      <c r="K38" s="92" t="s">
        <v>21</v>
      </c>
      <c r="L38" s="93"/>
      <c r="M38" s="93"/>
      <c r="N38" s="93"/>
      <c r="O38" s="93"/>
      <c r="P38" s="93"/>
      <c r="Q38" s="94"/>
    </row>
    <row r="39" spans="2:17" x14ac:dyDescent="0.2">
      <c r="C39" s="28">
        <v>2011</v>
      </c>
      <c r="D39" s="28">
        <v>2012</v>
      </c>
      <c r="E39" s="28">
        <v>2013</v>
      </c>
      <c r="F39" s="28">
        <v>2014</v>
      </c>
      <c r="G39" s="28">
        <v>2015</v>
      </c>
      <c r="H39" s="28">
        <v>2016</v>
      </c>
      <c r="I39" s="28">
        <v>2017</v>
      </c>
      <c r="J39" s="25"/>
      <c r="K39" s="28">
        <v>2011</v>
      </c>
      <c r="L39" s="28">
        <v>2012</v>
      </c>
      <c r="M39" s="28">
        <v>2013</v>
      </c>
      <c r="N39" s="28">
        <v>2014</v>
      </c>
      <c r="O39" s="28">
        <v>2015</v>
      </c>
      <c r="P39" s="28">
        <v>2016</v>
      </c>
      <c r="Q39" s="28">
        <v>2017</v>
      </c>
    </row>
    <row r="40" spans="2:17" x14ac:dyDescent="0.2">
      <c r="B40" s="21" t="s">
        <v>15</v>
      </c>
      <c r="C40" s="31">
        <v>51250.6</v>
      </c>
      <c r="D40" s="31">
        <v>61562.6</v>
      </c>
      <c r="E40" s="31">
        <v>65414.9</v>
      </c>
      <c r="F40" s="31">
        <v>64303</v>
      </c>
      <c r="G40" s="31">
        <v>85559</v>
      </c>
      <c r="H40" s="31">
        <v>112008</v>
      </c>
      <c r="I40" s="31">
        <v>111539</v>
      </c>
      <c r="J40" s="25"/>
      <c r="K40" s="31">
        <v>8868.4</v>
      </c>
      <c r="L40" s="31">
        <v>9213.2999999999993</v>
      </c>
      <c r="M40" s="31">
        <v>8877.4</v>
      </c>
      <c r="N40" s="31">
        <v>8704</v>
      </c>
      <c r="O40" s="31">
        <v>9614</v>
      </c>
      <c r="P40" s="31">
        <v>10299</v>
      </c>
      <c r="Q40" s="31">
        <v>10933</v>
      </c>
    </row>
    <row r="41" spans="2:17" x14ac:dyDescent="0.2">
      <c r="B41" s="19" t="s">
        <v>16</v>
      </c>
      <c r="C41" s="37">
        <v>28.619468828877125</v>
      </c>
      <c r="D41" s="37">
        <v>35.926096674233627</v>
      </c>
      <c r="E41" s="37">
        <v>39.62162096681385</v>
      </c>
      <c r="F41" s="37">
        <v>39.220864770571694</v>
      </c>
      <c r="G41" s="37">
        <v>51.714154467318643</v>
      </c>
      <c r="H41" s="37">
        <v>67.852794184461601</v>
      </c>
      <c r="I41" s="37">
        <v>67.612096818190082</v>
      </c>
      <c r="J41" s="25"/>
      <c r="K41" s="37">
        <v>66.634608159891798</v>
      </c>
      <c r="L41" s="37">
        <v>71.398791072535644</v>
      </c>
      <c r="M41" s="37">
        <v>70.500317662007618</v>
      </c>
      <c r="N41" s="37">
        <v>71.244986494229352</v>
      </c>
      <c r="O41" s="37">
        <v>78.745187976083216</v>
      </c>
      <c r="P41" s="37">
        <v>83.28481319747695</v>
      </c>
      <c r="Q41" s="37">
        <v>85.340722816329716</v>
      </c>
    </row>
    <row r="42" spans="2:17" x14ac:dyDescent="0.2">
      <c r="B42" s="20" t="s">
        <v>17</v>
      </c>
      <c r="C42" s="37">
        <v>38.786250529757218</v>
      </c>
      <c r="D42" s="37">
        <v>45.567159870617232</v>
      </c>
      <c r="E42" s="37">
        <v>48.821097254252216</v>
      </c>
      <c r="F42" s="37">
        <v>46.611576238628537</v>
      </c>
      <c r="G42" s="37">
        <v>60.002244149432308</v>
      </c>
      <c r="H42" s="37">
        <v>86.007832296705828</v>
      </c>
      <c r="I42" s="37">
        <v>80.797258924432086</v>
      </c>
      <c r="J42" s="25"/>
      <c r="K42" s="37">
        <v>68.886127077831276</v>
      </c>
      <c r="L42" s="37">
        <v>73.547537319390116</v>
      </c>
      <c r="M42" s="37">
        <v>72.32686980609418</v>
      </c>
      <c r="N42" s="37">
        <v>72.879511010633848</v>
      </c>
      <c r="O42" s="37">
        <v>80.24371922210166</v>
      </c>
      <c r="P42" s="37">
        <v>88.830429532516817</v>
      </c>
      <c r="Q42" s="37">
        <v>89.578041786153221</v>
      </c>
    </row>
    <row r="43" spans="2:17" ht="8.25" customHeight="1" x14ac:dyDescent="0.2"/>
    <row r="44" spans="2:17" x14ac:dyDescent="0.2">
      <c r="C44" s="92" t="s">
        <v>22</v>
      </c>
      <c r="D44" s="93"/>
      <c r="E44" s="93"/>
      <c r="F44" s="93"/>
      <c r="G44" s="93"/>
      <c r="H44" s="93"/>
      <c r="I44" s="94"/>
      <c r="K44" s="92" t="s">
        <v>22</v>
      </c>
      <c r="L44" s="93"/>
      <c r="M44" s="93"/>
      <c r="N44" s="93"/>
      <c r="O44" s="93"/>
      <c r="P44" s="93"/>
      <c r="Q44" s="94"/>
    </row>
    <row r="45" spans="2:17" x14ac:dyDescent="0.2">
      <c r="C45" s="28">
        <v>2011</v>
      </c>
      <c r="D45" s="28">
        <v>2012</v>
      </c>
      <c r="E45" s="28">
        <v>2013</v>
      </c>
      <c r="F45" s="28">
        <v>2014</v>
      </c>
      <c r="G45" s="28">
        <v>2015</v>
      </c>
      <c r="H45" s="28">
        <v>2016</v>
      </c>
      <c r="I45" s="28">
        <v>2017</v>
      </c>
      <c r="J45" s="25"/>
      <c r="K45" s="28">
        <v>2011</v>
      </c>
      <c r="L45" s="28">
        <v>2012</v>
      </c>
      <c r="M45" s="28">
        <v>2013</v>
      </c>
      <c r="N45" s="28">
        <v>2014</v>
      </c>
      <c r="O45" s="28">
        <v>2015</v>
      </c>
      <c r="P45" s="28">
        <v>2016</v>
      </c>
      <c r="Q45" s="28">
        <v>2017</v>
      </c>
    </row>
    <row r="46" spans="2:17" x14ac:dyDescent="0.2">
      <c r="B46" s="21" t="s">
        <v>15</v>
      </c>
      <c r="C46" s="31">
        <v>10775.8</v>
      </c>
      <c r="D46" s="31">
        <v>8815</v>
      </c>
      <c r="E46" s="31">
        <v>8169.6</v>
      </c>
      <c r="F46" s="31">
        <v>10161</v>
      </c>
      <c r="G46" s="31">
        <v>12320</v>
      </c>
      <c r="H46" s="31">
        <v>11967</v>
      </c>
      <c r="I46" s="31">
        <v>14491</v>
      </c>
      <c r="J46" s="25"/>
      <c r="K46" s="31">
        <v>2620.5</v>
      </c>
      <c r="L46" s="31">
        <v>2300.1999999999998</v>
      </c>
      <c r="M46" s="31">
        <v>2109.4</v>
      </c>
      <c r="N46" s="31">
        <v>2172</v>
      </c>
      <c r="O46" s="31">
        <v>2404</v>
      </c>
      <c r="P46" s="31">
        <v>2476</v>
      </c>
      <c r="Q46" s="31">
        <v>2936</v>
      </c>
    </row>
    <row r="47" spans="2:17" x14ac:dyDescent="0.2">
      <c r="B47" s="19" t="s">
        <v>16</v>
      </c>
      <c r="C47" s="37">
        <v>6.0174451071053623</v>
      </c>
      <c r="D47" s="37">
        <v>5.1441710094013153</v>
      </c>
      <c r="E47" s="37">
        <v>4.9483037450257124</v>
      </c>
      <c r="F47" s="37">
        <v>6.1975834243158019</v>
      </c>
      <c r="G47" s="37">
        <v>7.446538447590151</v>
      </c>
      <c r="H47" s="37">
        <v>7.2494320763289419</v>
      </c>
      <c r="I47" s="37">
        <v>8.7840745837096676</v>
      </c>
      <c r="J47" s="25"/>
      <c r="K47" s="37">
        <v>19.689683672702682</v>
      </c>
      <c r="L47" s="37">
        <v>17.82548047117173</v>
      </c>
      <c r="M47" s="37">
        <v>16.751905972045744</v>
      </c>
      <c r="N47" s="37">
        <v>17.778505361381679</v>
      </c>
      <c r="O47" s="37">
        <v>19.690392333524446</v>
      </c>
      <c r="P47" s="37">
        <v>20.022642730066313</v>
      </c>
      <c r="Q47" s="37">
        <v>22.9178050113184</v>
      </c>
    </row>
    <row r="48" spans="2:17" x14ac:dyDescent="0.2">
      <c r="B48" s="20" t="s">
        <v>17</v>
      </c>
      <c r="C48" s="37">
        <v>8.1550826421262936</v>
      </c>
      <c r="D48" s="37">
        <v>6.5246515621414769</v>
      </c>
      <c r="E48" s="37">
        <v>6.0972169357186035</v>
      </c>
      <c r="F48" s="37">
        <v>7.3654452538871373</v>
      </c>
      <c r="G48" s="37">
        <v>8.6399753143562457</v>
      </c>
      <c r="H48" s="37">
        <v>9.1891269292789683</v>
      </c>
      <c r="I48" s="37">
        <v>10.497073481687529</v>
      </c>
      <c r="J48" s="25"/>
      <c r="K48" s="37">
        <v>20.354979027497279</v>
      </c>
      <c r="L48" s="37">
        <v>18.361938213458927</v>
      </c>
      <c r="M48" s="37">
        <v>17.185921459996742</v>
      </c>
      <c r="N48" s="37">
        <v>18.186385330319016</v>
      </c>
      <c r="O48" s="37">
        <v>20.065103079876469</v>
      </c>
      <c r="P48" s="37">
        <v>21.355873727790236</v>
      </c>
      <c r="Q48" s="37">
        <v>24.055714870954528</v>
      </c>
    </row>
    <row r="49" spans="2:13" ht="7.5" customHeight="1" x14ac:dyDescent="0.2"/>
    <row r="50" spans="2:13" x14ac:dyDescent="0.2">
      <c r="B50" s="1" t="s">
        <v>10</v>
      </c>
      <c r="C50" s="7"/>
      <c r="D50" s="7"/>
      <c r="E50" s="33"/>
      <c r="F50" s="33"/>
      <c r="G50" s="33"/>
      <c r="H50" s="33"/>
      <c r="I50" s="33"/>
      <c r="J50" s="7"/>
      <c r="K50" s="7"/>
      <c r="L50" s="7"/>
    </row>
    <row r="51" spans="2:13" ht="12.75" customHeight="1" x14ac:dyDescent="0.2">
      <c r="B51" s="86" t="s">
        <v>27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3" ht="24" customHeight="1" x14ac:dyDescent="0.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3" x14ac:dyDescent="0.2">
      <c r="B53" s="43" t="s">
        <v>28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42"/>
    </row>
    <row r="54" spans="2:13" x14ac:dyDescent="0.2">
      <c r="B54" s="39" t="s">
        <v>8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2:13" x14ac:dyDescent="0.2">
      <c r="B55" s="64" t="s">
        <v>41</v>
      </c>
      <c r="C55" s="25"/>
      <c r="D55" s="25"/>
      <c r="J55" s="25"/>
      <c r="K55" s="25"/>
      <c r="L55" s="25"/>
    </row>
    <row r="56" spans="2:13" x14ac:dyDescent="0.2">
      <c r="B56" s="25"/>
      <c r="C56" s="25"/>
      <c r="D56" s="25"/>
      <c r="J56" s="25"/>
      <c r="K56" s="25"/>
      <c r="L56" s="25"/>
    </row>
    <row r="57" spans="2:13" x14ac:dyDescent="0.2">
      <c r="B57" s="25"/>
      <c r="C57" s="25"/>
      <c r="D57" s="25"/>
      <c r="J57" s="25"/>
      <c r="K57" s="25"/>
      <c r="L57" s="25"/>
    </row>
    <row r="58" spans="2:13" x14ac:dyDescent="0.2">
      <c r="B58" s="25"/>
      <c r="C58" s="25"/>
      <c r="D58" s="25"/>
      <c r="J58" s="25"/>
      <c r="K58" s="25"/>
      <c r="L58" s="25"/>
    </row>
    <row r="59" spans="2:13" x14ac:dyDescent="0.2">
      <c r="B59" s="25"/>
      <c r="C59" s="25"/>
      <c r="D59" s="25"/>
      <c r="J59" s="25"/>
      <c r="K59" s="25"/>
      <c r="L59" s="25"/>
    </row>
    <row r="60" spans="2:13" x14ac:dyDescent="0.2">
      <c r="B60" s="25"/>
      <c r="C60" s="25"/>
      <c r="D60" s="25"/>
      <c r="J60" s="25"/>
      <c r="K60" s="25"/>
      <c r="L60" s="25"/>
    </row>
    <row r="61" spans="2:13" x14ac:dyDescent="0.2">
      <c r="B61" s="25"/>
      <c r="C61" s="25"/>
      <c r="D61" s="25"/>
      <c r="J61" s="25"/>
      <c r="K61" s="25"/>
      <c r="L61" s="25"/>
    </row>
    <row r="62" spans="2:13" x14ac:dyDescent="0.2">
      <c r="B62" s="25"/>
      <c r="C62" s="25"/>
      <c r="D62" s="25"/>
      <c r="J62" s="25"/>
      <c r="K62" s="25"/>
      <c r="L62" s="25"/>
    </row>
    <row r="63" spans="2:13" x14ac:dyDescent="0.2">
      <c r="B63" s="25"/>
      <c r="C63" s="25"/>
      <c r="D63" s="25"/>
      <c r="J63" s="25"/>
      <c r="K63" s="25"/>
      <c r="L63" s="25"/>
    </row>
    <row r="64" spans="2:13" x14ac:dyDescent="0.2">
      <c r="B64" s="25"/>
      <c r="C64" s="25"/>
      <c r="D64" s="25"/>
      <c r="J64" s="25"/>
      <c r="K64" s="25"/>
      <c r="L64" s="25"/>
    </row>
  </sheetData>
  <mergeCells count="14">
    <mergeCell ref="B51:L52"/>
    <mergeCell ref="B11:Q11"/>
    <mergeCell ref="K12:Q12"/>
    <mergeCell ref="C20:I20"/>
    <mergeCell ref="K20:Q20"/>
    <mergeCell ref="C26:I26"/>
    <mergeCell ref="K26:Q26"/>
    <mergeCell ref="C32:I32"/>
    <mergeCell ref="K32:Q32"/>
    <mergeCell ref="C38:I38"/>
    <mergeCell ref="K38:Q38"/>
    <mergeCell ref="C12:I12"/>
    <mergeCell ref="C44:I44"/>
    <mergeCell ref="K44:Q44"/>
  </mergeCells>
  <phoneticPr fontId="4" type="noConversion"/>
  <hyperlinks>
    <hyperlink ref="B55" r:id="rId1" display="Argibide gehiago nahi izanez gero: Eustat. ESI Administrazioa"/>
    <hyperlink ref="B54" location="'BAROMETROA E-ADMIN. G.1.1.5'!A1" display="GRAFIKORA JOAN ==&gt;"/>
  </hyperlinks>
  <printOptions horizontalCentered="1" verticalCentered="1"/>
  <pageMargins left="0" right="0" top="0.78740157480314965" bottom="0.78740157480314965" header="0" footer="0"/>
  <pageSetup paperSize="9" scale="93" orientation="portrait" r:id="rId2"/>
  <headerFooter alignWithMargins="0">
    <oddHeader>&amp;L&amp;D&amp;C&amp;A&amp;R&amp;P/&amp;N</oddHeader>
    <oddFooter>&amp;L&amp;Z&amp;F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4:W78"/>
  <sheetViews>
    <sheetView zoomScaleNormal="100" workbookViewId="0"/>
  </sheetViews>
  <sheetFormatPr baseColWidth="10" defaultRowHeight="12.75" x14ac:dyDescent="0.2"/>
  <cols>
    <col min="1" max="11" width="11.42578125" style="23"/>
    <col min="12" max="12" width="31" style="27" customWidth="1"/>
    <col min="13" max="19" width="4.42578125" style="27" bestFit="1" customWidth="1"/>
    <col min="20" max="20" width="11.42578125" style="27"/>
    <col min="21" max="23" width="11.42578125" style="34"/>
    <col min="24" max="16384" width="11.42578125" style="23"/>
  </cols>
  <sheetData>
    <row r="14" spans="12:21" x14ac:dyDescent="0.2">
      <c r="L14" s="65" t="s">
        <v>36</v>
      </c>
      <c r="M14" s="95" t="s">
        <v>23</v>
      </c>
      <c r="N14" s="95"/>
      <c r="O14" s="95"/>
      <c r="P14" s="95"/>
      <c r="Q14" s="95"/>
      <c r="R14" s="95"/>
      <c r="S14" s="95"/>
    </row>
    <row r="15" spans="12:21" x14ac:dyDescent="0.2">
      <c r="M15" s="38">
        <v>2011</v>
      </c>
      <c r="N15" s="38">
        <v>2012</v>
      </c>
      <c r="O15" s="38">
        <v>2013</v>
      </c>
      <c r="P15" s="38">
        <v>2014</v>
      </c>
      <c r="Q15" s="38">
        <v>2015</v>
      </c>
      <c r="R15" s="38">
        <v>2016</v>
      </c>
      <c r="S15" s="38">
        <v>2017</v>
      </c>
      <c r="U15" s="66"/>
    </row>
    <row r="16" spans="12:21" x14ac:dyDescent="0.2">
      <c r="L16" s="66" t="s">
        <v>11</v>
      </c>
      <c r="M16" s="67">
        <v>47.195045678929617</v>
      </c>
      <c r="N16" s="67">
        <v>50.321255376140151</v>
      </c>
      <c r="O16" s="67">
        <v>54.524134004445827</v>
      </c>
      <c r="P16" s="67">
        <v>56.985928722606147</v>
      </c>
      <c r="Q16" s="67">
        <v>71.8</v>
      </c>
      <c r="R16" s="67">
        <v>87.812812358019073</v>
      </c>
      <c r="S16" s="67">
        <v>90.95890743109311</v>
      </c>
      <c r="U16" s="68"/>
    </row>
    <row r="17" spans="12:21" x14ac:dyDescent="0.2">
      <c r="L17" s="68" t="s">
        <v>19</v>
      </c>
      <c r="M17" s="69">
        <v>39.445766043467572</v>
      </c>
      <c r="N17" s="69">
        <v>43.416744962330547</v>
      </c>
      <c r="O17" s="69">
        <v>45.117959527313914</v>
      </c>
      <c r="P17" s="69">
        <v>46.807277784216019</v>
      </c>
      <c r="Q17" s="69">
        <v>64.8</v>
      </c>
      <c r="R17" s="69">
        <v>73.385430864758433</v>
      </c>
      <c r="S17" s="69">
        <v>83.514478477774617</v>
      </c>
    </row>
    <row r="18" spans="12:21" x14ac:dyDescent="0.2">
      <c r="L18" s="68" t="s">
        <v>21</v>
      </c>
      <c r="M18" s="70">
        <v>28.619468828877125</v>
      </c>
      <c r="N18" s="70">
        <v>35.926096674233627</v>
      </c>
      <c r="O18" s="69">
        <v>39.62162096681385</v>
      </c>
      <c r="P18" s="69">
        <v>39.220864770571694</v>
      </c>
      <c r="Q18" s="69">
        <v>51.7</v>
      </c>
      <c r="R18" s="69">
        <v>67.852794184461601</v>
      </c>
      <c r="S18" s="69">
        <v>67.612096818190082</v>
      </c>
      <c r="U18" s="68"/>
    </row>
    <row r="19" spans="12:21" x14ac:dyDescent="0.2">
      <c r="L19" s="68" t="s">
        <v>18</v>
      </c>
      <c r="M19" s="70">
        <v>34.346813643369295</v>
      </c>
      <c r="N19" s="70">
        <v>33.338896702244995</v>
      </c>
      <c r="O19" s="69">
        <v>36.207184780041061</v>
      </c>
      <c r="P19" s="69">
        <v>36.538965910546445</v>
      </c>
      <c r="Q19" s="69">
        <v>38.700000000000003</v>
      </c>
      <c r="R19" s="69">
        <v>41.8203846736332</v>
      </c>
      <c r="S19" s="69">
        <v>48.717637859234159</v>
      </c>
      <c r="U19" s="68"/>
    </row>
    <row r="20" spans="12:21" x14ac:dyDescent="0.2">
      <c r="L20" s="68" t="s">
        <v>20</v>
      </c>
      <c r="M20" s="70">
        <v>20.062710804351227</v>
      </c>
      <c r="N20" s="70">
        <v>21.567994677840087</v>
      </c>
      <c r="O20" s="69">
        <v>22.264217227239413</v>
      </c>
      <c r="P20" s="69">
        <v>21.658300345835034</v>
      </c>
      <c r="Q20" s="69">
        <v>21</v>
      </c>
      <c r="R20" s="69">
        <v>27.461456913524156</v>
      </c>
      <c r="S20" s="69">
        <v>26.542562542053354</v>
      </c>
      <c r="U20" s="68"/>
    </row>
    <row r="21" spans="12:21" x14ac:dyDescent="0.2">
      <c r="L21" s="68" t="s">
        <v>22</v>
      </c>
      <c r="M21" s="70">
        <v>6.0174451071053623</v>
      </c>
      <c r="N21" s="70">
        <v>5.1441710094013153</v>
      </c>
      <c r="O21" s="69">
        <v>4.9483037450257124</v>
      </c>
      <c r="P21" s="69">
        <v>6.1975834243158019</v>
      </c>
      <c r="Q21" s="69">
        <v>7.4</v>
      </c>
      <c r="R21" s="69">
        <v>7.2494320763289419</v>
      </c>
      <c r="S21" s="69">
        <v>8.7840745837096676</v>
      </c>
    </row>
    <row r="22" spans="12:21" x14ac:dyDescent="0.2">
      <c r="M22" s="44"/>
      <c r="N22" s="44"/>
      <c r="O22" s="44"/>
      <c r="P22" s="44"/>
      <c r="Q22" s="44"/>
      <c r="R22" s="44"/>
      <c r="S22" s="44"/>
    </row>
    <row r="23" spans="12:21" x14ac:dyDescent="0.2">
      <c r="M23" s="44"/>
      <c r="N23" s="44"/>
      <c r="O23" s="44"/>
      <c r="P23" s="44"/>
      <c r="Q23" s="44"/>
      <c r="R23" s="44"/>
      <c r="S23" s="44"/>
    </row>
    <row r="24" spans="12:21" x14ac:dyDescent="0.2">
      <c r="L24" s="65" t="s">
        <v>37</v>
      </c>
      <c r="M24" s="96" t="s">
        <v>12</v>
      </c>
      <c r="N24" s="96"/>
      <c r="O24" s="96"/>
      <c r="P24" s="96"/>
      <c r="Q24" s="96"/>
      <c r="R24" s="96"/>
      <c r="S24" s="96"/>
    </row>
    <row r="25" spans="12:21" x14ac:dyDescent="0.2">
      <c r="M25" s="38">
        <v>2011</v>
      </c>
      <c r="N25" s="38">
        <v>2012</v>
      </c>
      <c r="O25" s="38">
        <v>2013</v>
      </c>
      <c r="P25" s="38">
        <v>2014</v>
      </c>
      <c r="Q25" s="38">
        <v>2015</v>
      </c>
      <c r="R25" s="38">
        <v>2016</v>
      </c>
      <c r="S25" s="38">
        <v>2017</v>
      </c>
    </row>
    <row r="26" spans="12:21" x14ac:dyDescent="0.2">
      <c r="L26" s="66" t="s">
        <v>11</v>
      </c>
      <c r="M26" s="67">
        <v>84.919227590352392</v>
      </c>
      <c r="N26" s="67">
        <v>88.639181649101047</v>
      </c>
      <c r="O26" s="67">
        <v>89.773665819567967</v>
      </c>
      <c r="P26" s="67">
        <v>90.971596955062623</v>
      </c>
      <c r="Q26" s="67">
        <v>89.9</v>
      </c>
      <c r="R26" s="67">
        <v>94.630438298560577</v>
      </c>
      <c r="S26" s="67">
        <v>95.964405588947002</v>
      </c>
    </row>
    <row r="27" spans="12:21" x14ac:dyDescent="0.2">
      <c r="L27" s="68" t="s">
        <v>19</v>
      </c>
      <c r="M27" s="70">
        <v>75.566158238785789</v>
      </c>
      <c r="N27" s="70">
        <v>77.80300681959082</v>
      </c>
      <c r="O27" s="69">
        <v>78.814326556543833</v>
      </c>
      <c r="P27" s="69">
        <v>77.343046574445438</v>
      </c>
      <c r="Q27" s="69">
        <v>80.3</v>
      </c>
      <c r="R27" s="69">
        <v>80.543425521591459</v>
      </c>
      <c r="S27" s="69">
        <v>86.074467254702995</v>
      </c>
    </row>
    <row r="28" spans="12:21" x14ac:dyDescent="0.2">
      <c r="L28" s="68" t="s">
        <v>21</v>
      </c>
      <c r="M28" s="70">
        <v>66.634608159891798</v>
      </c>
      <c r="N28" s="70">
        <v>71.398791072535644</v>
      </c>
      <c r="O28" s="69">
        <v>70.500317662007618</v>
      </c>
      <c r="P28" s="69">
        <v>71.244986494229352</v>
      </c>
      <c r="Q28" s="69">
        <v>78.7</v>
      </c>
      <c r="R28" s="69">
        <v>83.28481319747695</v>
      </c>
      <c r="S28" s="69">
        <v>85.340722816329716</v>
      </c>
    </row>
    <row r="29" spans="12:21" x14ac:dyDescent="0.2">
      <c r="L29" s="68" t="s">
        <v>18</v>
      </c>
      <c r="M29" s="70">
        <v>68.518295889999251</v>
      </c>
      <c r="N29" s="70">
        <v>68.457067575945445</v>
      </c>
      <c r="O29" s="69">
        <v>71.512865311308758</v>
      </c>
      <c r="P29" s="69">
        <v>70.852091348121476</v>
      </c>
      <c r="Q29" s="69">
        <v>68.7</v>
      </c>
      <c r="R29" s="69">
        <v>71.025392204431498</v>
      </c>
      <c r="S29" s="69">
        <v>75.396143938802595</v>
      </c>
    </row>
    <row r="30" spans="12:21" x14ac:dyDescent="0.2">
      <c r="L30" s="68" t="s">
        <v>20</v>
      </c>
      <c r="M30" s="70">
        <v>40.990307310842283</v>
      </c>
      <c r="N30" s="70">
        <v>40.120117792932426</v>
      </c>
      <c r="O30" s="69">
        <v>43.989834815756033</v>
      </c>
      <c r="P30" s="69">
        <v>40.844724564131944</v>
      </c>
      <c r="Q30" s="69">
        <v>40.844724564131944</v>
      </c>
      <c r="R30" s="69">
        <v>43.061620572537599</v>
      </c>
      <c r="S30" s="69">
        <v>45.757552103660913</v>
      </c>
    </row>
    <row r="31" spans="12:21" x14ac:dyDescent="0.2">
      <c r="L31" s="68" t="s">
        <v>22</v>
      </c>
      <c r="M31" s="70">
        <v>19.689683672702682</v>
      </c>
      <c r="N31" s="70">
        <v>17.82548047117173</v>
      </c>
      <c r="O31" s="69">
        <v>16.751905972045744</v>
      </c>
      <c r="P31" s="69">
        <v>17.778505361381679</v>
      </c>
      <c r="Q31" s="69">
        <v>19.7</v>
      </c>
      <c r="R31" s="69">
        <v>20.022642730066313</v>
      </c>
      <c r="S31" s="69">
        <v>22.9178050113184</v>
      </c>
    </row>
    <row r="75" spans="1:5" x14ac:dyDescent="0.2">
      <c r="A75" s="1" t="s">
        <v>10</v>
      </c>
      <c r="C75" s="71"/>
      <c r="D75" s="71"/>
      <c r="E75" s="71"/>
    </row>
    <row r="76" spans="1:5" x14ac:dyDescent="0.2">
      <c r="A76" s="43" t="s">
        <v>28</v>
      </c>
      <c r="C76" s="71"/>
      <c r="D76" s="71"/>
      <c r="E76" s="71"/>
    </row>
    <row r="77" spans="1:5" x14ac:dyDescent="0.2">
      <c r="A77" s="22" t="s">
        <v>9</v>
      </c>
      <c r="C77" s="47"/>
    </row>
    <row r="78" spans="1:5" x14ac:dyDescent="0.2">
      <c r="A78" s="75" t="s">
        <v>41</v>
      </c>
      <c r="C78" s="71"/>
      <c r="D78" s="71"/>
      <c r="E78" s="71"/>
    </row>
  </sheetData>
  <mergeCells count="2">
    <mergeCell ref="M14:S14"/>
    <mergeCell ref="M24:S24"/>
  </mergeCells>
  <phoneticPr fontId="4" type="noConversion"/>
  <hyperlinks>
    <hyperlink ref="A78" r:id="rId1" display="Argibide gehiago nahi izanez gero: Eustat. ESI Administrazioa"/>
    <hyperlink ref="A77" location="'BAROMETROA E-ADMIN. TAU.1.1.5'!A1" display="TAULARA JOAN ==&gt;"/>
  </hyperlinks>
  <printOptions horizontalCentered="1" verticalCentered="1"/>
  <pageMargins left="0" right="0" top="0.78740157480314965" bottom="0.78740157480314965" header="0" footer="0"/>
  <pageSetup paperSize="9" scale="36" orientation="portrait" r:id="rId2"/>
  <headerFooter alignWithMargins="0">
    <oddHeader>&amp;L&amp;D&amp;C&amp;A&amp;R&amp;P/&amp;N</oddHeader>
    <oddFooter>&amp;L&amp;Z&amp;F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AURKIBIDEA</vt:lpstr>
      <vt:lpstr>BAROMETROA E-ADMIN. TAU.1.1.2</vt:lpstr>
      <vt:lpstr>BAROMETROA E-ADMIN. G.1.1.2</vt:lpstr>
      <vt:lpstr>BAROMETROA E-ADMIN. TAU.1.1.5</vt:lpstr>
      <vt:lpstr>BAROMETROA E-ADMIN. G.1.1.5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Rodriguez Marcos, Jesus</cp:lastModifiedBy>
  <cp:lastPrinted>2019-01-21T11:24:41Z</cp:lastPrinted>
  <dcterms:created xsi:type="dcterms:W3CDTF">2011-07-08T11:46:07Z</dcterms:created>
  <dcterms:modified xsi:type="dcterms:W3CDTF">2019-01-28T16:49:07Z</dcterms:modified>
</cp:coreProperties>
</file>