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tabRatio="633" activeTab="0"/>
  </bookViews>
  <sheets>
    <sheet name="Índice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  <sheet name="4.1" sheetId="9" r:id="rId9"/>
    <sheet name="4.2" sheetId="10" r:id="rId10"/>
    <sheet name="4.3" sheetId="11" r:id="rId11"/>
    <sheet name="4.4" sheetId="12" r:id="rId12"/>
  </sheets>
  <definedNames/>
  <calcPr fullCalcOnLoad="1"/>
</workbook>
</file>

<file path=xl/sharedStrings.xml><?xml version="1.0" encoding="utf-8"?>
<sst xmlns="http://schemas.openxmlformats.org/spreadsheetml/2006/main" count="641" uniqueCount="184">
  <si>
    <t>Total</t>
  </si>
  <si>
    <t>Eliminación</t>
  </si>
  <si>
    <t>Incineración</t>
  </si>
  <si>
    <t>Reciclaje</t>
  </si>
  <si>
    <t>Gestor 
de la CAPV</t>
  </si>
  <si>
    <t>Gestor de fuera 
de la CAPV</t>
  </si>
  <si>
    <t>-</t>
  </si>
  <si>
    <t>LER</t>
  </si>
  <si>
    <t>Álava</t>
  </si>
  <si>
    <t>Bizkaia</t>
  </si>
  <si>
    <t>Gipuzkoa</t>
  </si>
  <si>
    <t>Total CAPV</t>
  </si>
  <si>
    <t>(%)</t>
  </si>
  <si>
    <t>Origen</t>
  </si>
  <si>
    <t>Residuos de la actividad industrial anual</t>
  </si>
  <si>
    <t xml:space="preserve">   Por Territorio Histórico</t>
  </si>
  <si>
    <t xml:space="preserve">      Álava</t>
  </si>
  <si>
    <t xml:space="preserve">      Bizkaia</t>
  </si>
  <si>
    <t xml:space="preserve">      Gipuzkoa</t>
  </si>
  <si>
    <t xml:space="preserve">      Eliminación</t>
  </si>
  <si>
    <t xml:space="preserve">      Incineración</t>
  </si>
  <si>
    <t xml:space="preserve">      Reciclaje</t>
  </si>
  <si>
    <t xml:space="preserve">   Por tipo de gestión</t>
  </si>
  <si>
    <t xml:space="preserve">   Por ubicación del gestor</t>
  </si>
  <si>
    <t xml:space="preserve">      De la CAPV</t>
  </si>
  <si>
    <t xml:space="preserve">      De fuera de la CAPV</t>
  </si>
  <si>
    <t>01-Minas y canteras</t>
  </si>
  <si>
    <t>02-Producción primaria</t>
  </si>
  <si>
    <t>03-Ind. madera y papel</t>
  </si>
  <si>
    <t>05-Refino petróleo</t>
  </si>
  <si>
    <t>06-Ind. Química inorgánica</t>
  </si>
  <si>
    <t>07-Ind. Química orgánica</t>
  </si>
  <si>
    <t>08-Pinturas, barnices y tintas</t>
  </si>
  <si>
    <t>09-Ind. Fotográfica</t>
  </si>
  <si>
    <t>10-Ind. Procesos térmicos</t>
  </si>
  <si>
    <t>11-Tto. y revestimiento metales</t>
  </si>
  <si>
    <t>12-Ind. mecanizado metales</t>
  </si>
  <si>
    <t>20-Municipales y asimilables</t>
  </si>
  <si>
    <t>18-Servicios médicos</t>
  </si>
  <si>
    <t>17-Construcción y demolición</t>
  </si>
  <si>
    <t>16-Otros residuos</t>
  </si>
  <si>
    <t>14-Disolventes usados</t>
  </si>
  <si>
    <t>13-Aceites usados</t>
  </si>
  <si>
    <t>Valor. Energética</t>
  </si>
  <si>
    <t>04-Ind. Cuero y textil</t>
  </si>
  <si>
    <r>
      <t>(1)</t>
    </r>
    <r>
      <rPr>
        <sz val="7"/>
        <color indexed="31"/>
        <rFont val="Arial"/>
        <family val="2"/>
      </rPr>
      <t xml:space="preserve"> Se consideran valorización todos aquellas formas de gestión exceptuada la eliminación, esto es, la incineración, el reciclaje y la valorización energética.</t>
    </r>
  </si>
  <si>
    <r>
      <t xml:space="preserve">(2) </t>
    </r>
    <r>
      <rPr>
        <sz val="7"/>
        <color indexed="31"/>
        <rFont val="Arial"/>
        <family val="2"/>
      </rPr>
      <t>Recoge el % de residuos gestionados por gestores cuya actividad de gestión se realiza en la CAPV.</t>
    </r>
  </si>
  <si>
    <r>
      <t>(3)</t>
    </r>
    <r>
      <rPr>
        <sz val="7"/>
        <color indexed="31"/>
        <rFont val="Arial"/>
        <family val="2"/>
      </rPr>
      <t xml:space="preserve"> Los residuos históricos, constituyen un flujo cuya pauta de generación no responde a criterios de desarrollo económico, sino que depende fundamentalmente de las obligaciones de gestión asociadas a cada corriente.</t>
    </r>
  </si>
  <si>
    <r>
      <t>Total Residuos Históricos</t>
    </r>
    <r>
      <rPr>
        <b/>
        <vertAlign val="subscript"/>
        <sz val="9"/>
        <color indexed="31"/>
        <rFont val="Arial"/>
        <family val="2"/>
      </rPr>
      <t>(1)</t>
    </r>
  </si>
  <si>
    <t>19-Ind. Tratamiento residuos</t>
  </si>
  <si>
    <t>15-Envases y trapos</t>
  </si>
  <si>
    <t xml:space="preserve">      Valor. Energética</t>
  </si>
  <si>
    <t>Nombre del residuo</t>
  </si>
  <si>
    <t>Cantidad</t>
  </si>
  <si>
    <t>&lt;&lt;&lt;Índice</t>
  </si>
  <si>
    <t>Los residuos peligrosos se indican con un asterisco (*).</t>
  </si>
  <si>
    <r>
      <t xml:space="preserve">(1) </t>
    </r>
    <r>
      <rPr>
        <sz val="7"/>
        <color indexed="31"/>
        <rFont val="Arial"/>
        <family val="2"/>
      </rPr>
      <t>Los residuos históricos, conformados básicamente por tierras contaminadas, residuos de amianto y aceites y aparatos con PCB constituyen un flujo residual muy específico cuya pauta de generación no responde a criterios de desarrollo económico, sino que depende fundamentalmente de las obligaciones de gestión asociadas a determinadas corrientes.</t>
    </r>
  </si>
  <si>
    <t>Destino</t>
  </si>
  <si>
    <r>
      <t xml:space="preserve">Fuente: </t>
    </r>
    <r>
      <rPr>
        <u val="single"/>
        <sz val="7"/>
        <color indexed="31"/>
        <rFont val="Arial"/>
        <family val="2"/>
      </rPr>
      <t>Gobierno Vasco. Dpto. de Medio Ambiente y Política Territorial.</t>
    </r>
  </si>
  <si>
    <t xml:space="preserve">   Aceites con PCB y aparatos contaminados con PCB:</t>
  </si>
  <si>
    <t xml:space="preserve">      Aceites con PCB. (LER 13 03 01).</t>
  </si>
  <si>
    <t xml:space="preserve">      Aparatos contaminados con PCB. (LER 16 02 09).</t>
  </si>
  <si>
    <r>
      <t xml:space="preserve">   Residuos de amianto. </t>
    </r>
    <r>
      <rPr>
        <sz val="9"/>
        <color indexed="31"/>
        <rFont val="Arial"/>
        <family val="2"/>
      </rPr>
      <t>(LER 17 06 01 y 17 06 05).</t>
    </r>
  </si>
  <si>
    <r>
      <t xml:space="preserve">   Tierras y piedras que contienen sustancias peligrosas. </t>
    </r>
    <r>
      <rPr>
        <sz val="9"/>
        <color indexed="31"/>
        <rFont val="Arial"/>
        <family val="2"/>
      </rPr>
      <t>(LER 17 05 03).</t>
    </r>
  </si>
  <si>
    <r>
      <t xml:space="preserve">Fuente: </t>
    </r>
    <r>
      <rPr>
        <u val="single"/>
        <sz val="7"/>
        <color indexed="31"/>
        <rFont val="Arial"/>
        <family val="2"/>
      </rPr>
      <t>Gobierno Vasco. Departamento de Medio Ambiente y  Política Territorial.</t>
    </r>
  </si>
  <si>
    <r>
      <t xml:space="preserve">Fuente: </t>
    </r>
    <r>
      <rPr>
        <u val="single"/>
        <sz val="7"/>
        <color indexed="31"/>
        <rFont val="Arial"/>
        <family val="2"/>
      </rPr>
      <t>Gobierno Vasco. Dpto. Medio Ambiente y Política Territorial.</t>
    </r>
  </si>
  <si>
    <r>
      <t>Fuente:</t>
    </r>
    <r>
      <rPr>
        <u val="single"/>
        <sz val="7"/>
        <color indexed="31"/>
        <rFont val="Arial"/>
        <family val="2"/>
      </rPr>
      <t xml:space="preserve"> Gobierno Vasco. Dpto. Medio Ambiente y Política Territorial.</t>
    </r>
  </si>
  <si>
    <r>
      <t xml:space="preserve">Unidades: </t>
    </r>
    <r>
      <rPr>
        <sz val="9"/>
        <color indexed="31"/>
        <rFont val="Arial"/>
        <family val="2"/>
      </rPr>
      <t>toneladas</t>
    </r>
  </si>
  <si>
    <r>
      <t xml:space="preserve">Total Valorizado </t>
    </r>
    <r>
      <rPr>
        <sz val="9"/>
        <color indexed="31"/>
        <rFont val="Arial"/>
        <family val="2"/>
      </rPr>
      <t>(toneladas)</t>
    </r>
  </si>
  <si>
    <r>
      <t xml:space="preserve">Total Gestor CAPV </t>
    </r>
    <r>
      <rPr>
        <sz val="9"/>
        <color indexed="31"/>
        <rFont val="Arial"/>
        <family val="2"/>
      </rPr>
      <t>(toneladas)</t>
    </r>
  </si>
  <si>
    <r>
      <t xml:space="preserve">Total Valorización 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 xml:space="preserve">
(%)</t>
    </r>
  </si>
  <si>
    <r>
      <t xml:space="preserve">Total Gestor CAPV </t>
    </r>
    <r>
      <rPr>
        <b/>
        <vertAlign val="subscript"/>
        <sz val="9"/>
        <color indexed="31"/>
        <rFont val="Arial"/>
        <family val="2"/>
      </rPr>
      <t>(2)</t>
    </r>
    <r>
      <rPr>
        <b/>
        <sz val="9"/>
        <color indexed="31"/>
        <rFont val="Arial"/>
        <family val="2"/>
      </rPr>
      <t xml:space="preserve">
(%)</t>
    </r>
  </si>
  <si>
    <r>
      <t xml:space="preserve">Unidades: </t>
    </r>
    <r>
      <rPr>
        <sz val="9"/>
        <color indexed="31"/>
        <rFont val="Arial"/>
        <family val="2"/>
      </rPr>
      <t>toneladas y porcentaje</t>
    </r>
  </si>
  <si>
    <r>
      <t>Total</t>
    </r>
    <r>
      <rPr>
        <sz val="9"/>
        <color indexed="30"/>
        <rFont val="Arial"/>
        <family val="2"/>
      </rPr>
      <t xml:space="preserve"> (sin residuos históricos)</t>
    </r>
    <r>
      <rPr>
        <b/>
        <sz val="9"/>
        <color indexed="30"/>
        <rFont val="Arial"/>
        <family val="2"/>
      </rPr>
      <t xml:space="preserve"> </t>
    </r>
    <r>
      <rPr>
        <b/>
        <vertAlign val="subscript"/>
        <sz val="9"/>
        <color indexed="30"/>
        <rFont val="Arial"/>
        <family val="2"/>
      </rPr>
      <t>(3)</t>
    </r>
  </si>
  <si>
    <t>El Catálogo Europeo de Residuos (LER) elaborado por la Comisión Europea una pieza clave a la hora de definir y clasificar los residuos.</t>
  </si>
  <si>
    <t>Estadística de Residuos Peligrosos de la C.A. del País Vasco 2011.</t>
  </si>
  <si>
    <t>1.1-Residuos peligrosos generados por categorías LER a 2 dígitos. 2011.</t>
  </si>
  <si>
    <t>2.1-Residuos peligrosos generados por categorías LER a 2 dígitos, tipo de gestión y ubicación del gestor. C.A del País Vasco. 2011.</t>
  </si>
  <si>
    <t>2.2-Residuos peligrosos generados por categorías LER a 2 dígitos, tipo de gestión y ubicación del gestor. Álava. 2011.</t>
  </si>
  <si>
    <t>2.3-Residuos peligrosos generados por categorías LER a 2 dígitos,  tipo de gestión y ubicación del gestor. Bizkaia. 2011.</t>
  </si>
  <si>
    <t>2.4-Residuos peligrosos generados por categorías LER a 2 dígitos,  tipo de gestión y ubicación del gestor. Gipuzkoa. 2011.</t>
  </si>
  <si>
    <t>3.1-Residuos peligrosos generados por tipo de residuo, tipo de gestión, ubicación del gestor y Territorio Histórico.2003-2011.</t>
  </si>
  <si>
    <t>4.1-Importaciones de residuos peligrosos procedentes de otras CC.AA. por categorías LER a 2 dígitos y Territorio Histórico. 2011.</t>
  </si>
  <si>
    <t>4.2-Exportaciones de residuos peligrosos con destino otras CC.AA. por categorías LER a 2 dígitos y Territorio Histórico. 2011.</t>
  </si>
  <si>
    <t>4.3-Importaciones de residuos peligrosos procedentes de otros Estados por categorías LER a 6 dígitos, origen del residuo y tipo de tratamiento. C.A. del País Vasco. 2011.</t>
  </si>
  <si>
    <t>4.4-Exportaciones de residuos peligrosos hacia otros Estados por catogorías LER a 6 dígitos, destino del residuo y tipo de tratamiento. C.A del País Vasco. 2011.</t>
  </si>
  <si>
    <t>Residuos peligrosos generados por categorías LER a 2 dígitos. 2011.</t>
  </si>
  <si>
    <t>Residuos peligrosos generados por categorías LER a 2 dígitos, tipo de gestión y ubicación del gestor . C.A. del País Vasco. 2011.</t>
  </si>
  <si>
    <t>Residuos peligrosos generados por categorías LER a 2 dígitos, tipo de gestión y ubicación del gestor. Álava. 2011.</t>
  </si>
  <si>
    <t>Residuos peligrosos generados por categorías LER a 2 dígitos,  tipo de gestión y ubicación del gestor. Bizkaia. 2011.</t>
  </si>
  <si>
    <t>Residuos peligrosos generados por categorías LER a 2 dígitos, tipo de gestión y ubicación del gestor. Gipuzkoa. 2011.</t>
  </si>
  <si>
    <t>Residuos peligrosos generados por tipo de residuo, tipo de gestión, ubicación del gestor y Territorio Histórico. 2003-2011.</t>
  </si>
  <si>
    <t xml:space="preserve">Operaciones de tratamiento de acuerdo con la Directiva 2008/98/CE de residuos: </t>
  </si>
  <si>
    <t>Operaciones de Eliminación:</t>
  </si>
  <si>
    <t>Operaciones de Valorización:</t>
  </si>
  <si>
    <t>D05</t>
  </si>
  <si>
    <t>D09</t>
  </si>
  <si>
    <t>D10</t>
  </si>
  <si>
    <t>D12</t>
  </si>
  <si>
    <t>D13</t>
  </si>
  <si>
    <t>D14</t>
  </si>
  <si>
    <t>D15</t>
  </si>
  <si>
    <t>Total Operaciones Eliminación</t>
  </si>
  <si>
    <t>R01</t>
  </si>
  <si>
    <t>R02</t>
  </si>
  <si>
    <t>R03</t>
  </si>
  <si>
    <t>R04</t>
  </si>
  <si>
    <t>R05</t>
  </si>
  <si>
    <t>R06</t>
  </si>
  <si>
    <t>R07</t>
  </si>
  <si>
    <t>R09</t>
  </si>
  <si>
    <t>R12</t>
  </si>
  <si>
    <t>R13</t>
  </si>
  <si>
    <t>Total Operaciones Valorización</t>
  </si>
  <si>
    <t>Residuos peligrosos generados por categorías LER a 2 dígitos y por operaciones de tratamiento de acuerdo con la Directiva 2008/98/CE de residuos. C.A. del País Vasco. 2011.</t>
  </si>
  <si>
    <t>Total gestionado</t>
  </si>
  <si>
    <t>Importaciones de residuos peligrosos procedentes de otras CC.AA. por categorías LER a 2 dígitos y Territorio Histórico. 2011.</t>
  </si>
  <si>
    <t>Exportaciones de residuos peligrosos con destino otras CC.AA. Por categorías LER a 2 dígitos y Territorio Histórico. 2011.</t>
  </si>
  <si>
    <t>Importaciones de residuos peligrosos procedentes de otros Estados por categorías LER a 6 dígitos, origen del residuo y tipo de tratamiento. C.A. del País Vasco. 2011.</t>
  </si>
  <si>
    <t>Exportaciones de residuos peligrosos hacia otros Estados por catogorías LER a 6 dígitos, destino del residuo y tipo de tratamiento. C.A del País Vasco. 2011.</t>
  </si>
  <si>
    <t>3.2-Residuos peligrosos generados por categorías LER a 2 dígitos y por operaciones de tratamiento de acuerdo con la Directiva 2008/98/CE de residuos. C.A. del País Vasco. 2011.</t>
  </si>
  <si>
    <t>Polvo siderúrgico</t>
  </si>
  <si>
    <t>100207</t>
  </si>
  <si>
    <t>R4</t>
  </si>
  <si>
    <t>Residuos con componentes metálicos</t>
  </si>
  <si>
    <t>Cenizas y residuos de estaño</t>
  </si>
  <si>
    <t>100899</t>
  </si>
  <si>
    <t>USA</t>
  </si>
  <si>
    <t>Residuos de cobre</t>
  </si>
  <si>
    <t>100602</t>
  </si>
  <si>
    <t>TARTA HUMEDA CON COBRE</t>
  </si>
  <si>
    <t>060502</t>
  </si>
  <si>
    <t>Filtros de aceite</t>
  </si>
  <si>
    <t>160107</t>
  </si>
  <si>
    <t>Finos de Cobre10-30% Cu</t>
  </si>
  <si>
    <t>120104</t>
  </si>
  <si>
    <t>Concentrado de Cobre Cu16% Zm25-30% Cl2,5%</t>
  </si>
  <si>
    <t>190205</t>
  </si>
  <si>
    <t>Residuos sanitarios</t>
  </si>
  <si>
    <t>180108+180207</t>
  </si>
  <si>
    <t>D15+D10</t>
  </si>
  <si>
    <t>Portugal</t>
  </si>
  <si>
    <t>Francia</t>
  </si>
  <si>
    <t>Bélgica</t>
  </si>
  <si>
    <t>Italia</t>
  </si>
  <si>
    <t>Alemania</t>
  </si>
  <si>
    <t>Países Bajos</t>
  </si>
  <si>
    <t>Polvo de acería</t>
  </si>
  <si>
    <t>Residuos Sanitarios</t>
  </si>
  <si>
    <t>Residuos y cenizas de cobre</t>
  </si>
  <si>
    <t>Acumuladores usados de Ni-Cd</t>
  </si>
  <si>
    <t>Líquidos y sólidos de pintura y barniz conteniendo disolventes orgánicos</t>
  </si>
  <si>
    <t>LODO METALICO CON NIQUEL</t>
  </si>
  <si>
    <t>Mezclas y lodos de disolventes halogenados</t>
  </si>
  <si>
    <t>Tierras contaminadas</t>
  </si>
  <si>
    <t>Residuos de reacción halogenados</t>
  </si>
  <si>
    <t>Lodos de hydróxidos de metal no férrico</t>
  </si>
  <si>
    <t>Reactivos de laboratorio residuales</t>
  </si>
  <si>
    <t>PCB liquido y aceites con PCB</t>
  </si>
  <si>
    <t>Pesados de F143A</t>
  </si>
  <si>
    <t>Pesticidas</t>
  </si>
  <si>
    <t>Residuos de Laboratorio</t>
  </si>
  <si>
    <t>Productos químicos de laboratorio</t>
  </si>
  <si>
    <t>180103-180108-180202-180207</t>
  </si>
  <si>
    <t>160602+200133</t>
  </si>
  <si>
    <t>080111</t>
  </si>
  <si>
    <t>110109</t>
  </si>
  <si>
    <t>140602+140604</t>
  </si>
  <si>
    <t>170503</t>
  </si>
  <si>
    <t>070707</t>
  </si>
  <si>
    <t>160506</t>
  </si>
  <si>
    <t>130301</t>
  </si>
  <si>
    <t>070107</t>
  </si>
  <si>
    <t>200119</t>
  </si>
  <si>
    <t>160506-160507</t>
  </si>
  <si>
    <t>160506+160507</t>
  </si>
  <si>
    <t>R1</t>
  </si>
  <si>
    <t>D9</t>
  </si>
  <si>
    <t>R4+R5+R6</t>
  </si>
  <si>
    <t>Tratamiento de acuerdo a la Directiva 98/2008/CE de Residuos</t>
  </si>
  <si>
    <t>*</t>
  </si>
  <si>
    <t>Tabla no disponible</t>
  </si>
  <si>
    <r>
      <t xml:space="preserve"> Total Gestionado </t>
    </r>
    <r>
      <rPr>
        <sz val="9"/>
        <color indexed="31"/>
        <rFont val="Arial"/>
        <family val="2"/>
      </rPr>
      <t>(toneladas)</t>
    </r>
  </si>
  <si>
    <r>
      <t xml:space="preserve">Unidades: </t>
    </r>
    <r>
      <rPr>
        <sz val="9"/>
        <color indexed="31"/>
        <rFont val="Arial"/>
        <family val="2"/>
      </rPr>
      <t>toneladas/año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</si>
</sst>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00%"/>
    <numFmt numFmtId="199" formatCode="0.0"/>
    <numFmt numFmtId="200" formatCode="#,##0.000"/>
    <numFmt numFmtId="201" formatCode="#,##0.0000"/>
    <numFmt numFmtId="202" formatCode="0.0000%"/>
    <numFmt numFmtId="203" formatCode="0.00000%"/>
    <numFmt numFmtId="204" formatCode="#,##0.00000"/>
    <numFmt numFmtId="205" formatCode="#,##0.000000"/>
    <numFmt numFmtId="206" formatCode="#,##0.0000000"/>
    <numFmt numFmtId="207" formatCode="#,##0.00000000"/>
  </numFmts>
  <fonts count="66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9"/>
      <color indexed="30"/>
      <name val="Arial"/>
      <family val="2"/>
    </font>
    <font>
      <u val="single"/>
      <sz val="10"/>
      <color indexed="19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sz val="9"/>
      <color indexed="3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8"/>
      <color indexed="10"/>
      <name val="Arial"/>
      <family val="2"/>
    </font>
    <font>
      <b/>
      <sz val="16"/>
      <color indexed="31"/>
      <name val="Arial"/>
      <family val="2"/>
    </font>
    <font>
      <b/>
      <sz val="18"/>
      <color indexed="31"/>
      <name val="Arial"/>
      <family val="2"/>
    </font>
    <font>
      <sz val="18"/>
      <name val="Arial"/>
      <family val="2"/>
    </font>
    <font>
      <sz val="16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double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theme="0"/>
      </bottom>
    </border>
    <border>
      <left style="thin">
        <color indexed="50"/>
      </left>
      <right style="thin">
        <color indexed="50"/>
      </right>
      <top style="thin">
        <color theme="0"/>
      </top>
      <bottom style="thin">
        <color theme="0"/>
      </bottom>
    </border>
    <border>
      <left style="thin">
        <color indexed="50"/>
      </left>
      <right style="thin">
        <color indexed="50"/>
      </right>
      <top style="thin">
        <color theme="0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ck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ck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2" fillId="34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left" vertical="center"/>
    </xf>
    <xf numFmtId="0" fontId="13" fillId="34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 quotePrefix="1">
      <alignment horizontal="center" vertical="center"/>
      <protection locked="0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14" fillId="34" borderId="25" xfId="0" applyFont="1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9" fontId="6" fillId="34" borderId="1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7" fillId="0" borderId="24" xfId="45" applyFont="1" applyBorder="1" applyAlignment="1" applyProtection="1">
      <alignment/>
      <protection/>
    </xf>
    <xf numFmtId="2" fontId="14" fillId="0" borderId="18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4" xfId="45" applyFont="1" applyBorder="1" applyAlignment="1" applyProtection="1">
      <alignment/>
      <protection/>
    </xf>
    <xf numFmtId="0" fontId="22" fillId="0" borderId="29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30" xfId="45" applyFont="1" applyBorder="1" applyAlignment="1" applyProtection="1">
      <alignment/>
      <protection/>
    </xf>
    <xf numFmtId="0" fontId="22" fillId="0" borderId="27" xfId="0" applyFont="1" applyBorder="1" applyAlignment="1">
      <alignment/>
    </xf>
    <xf numFmtId="0" fontId="22" fillId="0" borderId="31" xfId="0" applyFont="1" applyBorder="1" applyAlignment="1">
      <alignment/>
    </xf>
    <xf numFmtId="0" fontId="23" fillId="0" borderId="10" xfId="45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wrapText="1"/>
    </xf>
    <xf numFmtId="0" fontId="11" fillId="0" borderId="35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0" applyNumberFormat="1" applyFont="1" applyFill="1" applyBorder="1" applyAlignment="1" applyProtection="1">
      <alignment horizontal="center" vertical="center"/>
      <protection locked="0"/>
    </xf>
    <xf numFmtId="197" fontId="3" fillId="34" borderId="14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0" applyNumberFormat="1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/>
    </xf>
    <xf numFmtId="197" fontId="3" fillId="34" borderId="15" xfId="0" applyNumberFormat="1" applyFont="1" applyFill="1" applyBorder="1" applyAlignment="1">
      <alignment horizontal="center" vertical="center"/>
    </xf>
    <xf numFmtId="9" fontId="0" fillId="33" borderId="0" xfId="0" applyNumberFormat="1" applyFill="1" applyBorder="1" applyAlignment="1">
      <alignment/>
    </xf>
    <xf numFmtId="49" fontId="12" fillId="34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10" fontId="12" fillId="34" borderId="14" xfId="0" applyNumberFormat="1" applyFont="1" applyFill="1" applyBorder="1" applyAlignment="1">
      <alignment horizontal="center" vertical="center"/>
    </xf>
    <xf numFmtId="197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54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3" fontId="6" fillId="34" borderId="23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6" fillId="34" borderId="37" xfId="0" applyNumberFormat="1" applyFont="1" applyFill="1" applyBorder="1" applyAlignment="1">
      <alignment vertical="center"/>
    </xf>
    <xf numFmtId="3" fontId="6" fillId="34" borderId="37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197" fontId="1" fillId="0" borderId="19" xfId="0" applyNumberFormat="1" applyFont="1" applyFill="1" applyBorder="1" applyAlignment="1">
      <alignment horizontal="center" vertical="center"/>
    </xf>
    <xf numFmtId="197" fontId="6" fillId="34" borderId="18" xfId="0" applyNumberFormat="1" applyFont="1" applyFill="1" applyBorder="1" applyAlignment="1">
      <alignment horizontal="center" vertical="center"/>
    </xf>
    <xf numFmtId="197" fontId="3" fillId="34" borderId="14" xfId="54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 wrapText="1"/>
    </xf>
    <xf numFmtId="0" fontId="12" fillId="34" borderId="13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3" fontId="0" fillId="0" borderId="24" xfId="0" applyNumberFormat="1" applyBorder="1" applyAlignment="1">
      <alignment/>
    </xf>
    <xf numFmtId="197" fontId="0" fillId="0" borderId="10" xfId="0" applyNumberFormat="1" applyBorder="1" applyAlignment="1">
      <alignment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188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3" fontId="3" fillId="34" borderId="14" xfId="54" applyNumberFormat="1" applyFont="1" applyFill="1" applyBorder="1" applyAlignment="1" applyProtection="1">
      <alignment horizontal="center" vertical="center"/>
      <protection locked="0"/>
    </xf>
    <xf numFmtId="3" fontId="3" fillId="34" borderId="15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4" xfId="54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vertical="center"/>
    </xf>
    <xf numFmtId="3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3" fontId="3" fillId="34" borderId="14" xfId="54" applyNumberFormat="1" applyFont="1" applyFill="1" applyBorder="1" applyAlignment="1" applyProtection="1">
      <alignment horizontal="center" vertical="center" wrapText="1"/>
      <protection locked="0"/>
    </xf>
    <xf numFmtId="10" fontId="3" fillId="34" borderId="14" xfId="54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>
      <alignment horizontal="center" vertical="center" wrapText="1"/>
    </xf>
    <xf numFmtId="197" fontId="3" fillId="34" borderId="13" xfId="0" applyNumberFormat="1" applyFont="1" applyFill="1" applyBorder="1" applyAlignment="1" applyProtection="1">
      <alignment horizontal="center" vertical="center"/>
      <protection locked="0"/>
    </xf>
    <xf numFmtId="197" fontId="3" fillId="0" borderId="14" xfId="54" applyNumberFormat="1" applyFont="1" applyFill="1" applyBorder="1" applyAlignment="1" applyProtection="1">
      <alignment horizontal="center" vertical="center"/>
      <protection locked="0"/>
    </xf>
    <xf numFmtId="3" fontId="7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54" applyNumberFormat="1" applyFont="1" applyFill="1" applyBorder="1" applyAlignment="1" applyProtection="1">
      <alignment horizontal="center" vertical="center" wrapText="1"/>
      <protection locked="0"/>
    </xf>
    <xf numFmtId="3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4" xfId="54" applyNumberFormat="1" applyFont="1" applyFill="1" applyBorder="1" applyAlignment="1" applyProtection="1">
      <alignment horizontal="center" vertical="center" wrapText="1"/>
      <protection locked="0"/>
    </xf>
    <xf numFmtId="3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 quotePrefix="1">
      <alignment horizontal="center" vertical="center"/>
      <protection locked="0"/>
    </xf>
    <xf numFmtId="3" fontId="7" fillId="0" borderId="19" xfId="0" applyNumberFormat="1" applyFont="1" applyFill="1" applyBorder="1" applyAlignment="1">
      <alignment horizontal="center" vertical="center"/>
    </xf>
    <xf numFmtId="10" fontId="12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 applyProtection="1">
      <alignment horizontal="center" vertical="center"/>
      <protection locked="0"/>
    </xf>
    <xf numFmtId="197" fontId="3" fillId="34" borderId="15" xfId="0" applyNumberFormat="1" applyFont="1" applyFill="1" applyBorder="1" applyAlignment="1" applyProtection="1">
      <alignment horizontal="center" vertical="center"/>
      <protection locked="0"/>
    </xf>
    <xf numFmtId="197" fontId="0" fillId="0" borderId="12" xfId="0" applyNumberFormat="1" applyBorder="1" applyAlignment="1">
      <alignment/>
    </xf>
    <xf numFmtId="3" fontId="3" fillId="34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203" fontId="3" fillId="0" borderId="14" xfId="0" applyNumberFormat="1" applyFont="1" applyFill="1" applyBorder="1" applyAlignment="1" applyProtection="1">
      <alignment horizontal="center" vertical="center"/>
      <protection locked="0"/>
    </xf>
    <xf numFmtId="202" fontId="3" fillId="34" borderId="14" xfId="54" applyNumberFormat="1" applyFont="1" applyFill="1" applyBorder="1" applyAlignment="1" applyProtection="1">
      <alignment horizontal="center" vertical="center"/>
      <protection locked="0"/>
    </xf>
    <xf numFmtId="202" fontId="3" fillId="0" borderId="14" xfId="0" applyNumberFormat="1" applyFont="1" applyFill="1" applyBorder="1" applyAlignment="1">
      <alignment horizontal="center" vertical="center"/>
    </xf>
    <xf numFmtId="49" fontId="12" fillId="34" borderId="40" xfId="0" applyNumberFormat="1" applyFont="1" applyFill="1" applyBorder="1" applyAlignment="1">
      <alignment horizontal="center" vertical="center"/>
    </xf>
    <xf numFmtId="3" fontId="3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40" xfId="0" applyNumberFormat="1" applyFont="1" applyFill="1" applyBorder="1" applyAlignment="1" applyProtection="1">
      <alignment horizontal="center" vertical="center"/>
      <protection locked="0"/>
    </xf>
    <xf numFmtId="197" fontId="3" fillId="34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1" xfId="0" applyNumberFormat="1" applyFont="1" applyFill="1" applyBorder="1" applyAlignment="1" applyProtection="1">
      <alignment horizontal="center" vertical="center"/>
      <protection locked="0"/>
    </xf>
    <xf numFmtId="197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Fill="1" applyBorder="1" applyAlignment="1">
      <alignment horizontal="center" vertical="center"/>
    </xf>
    <xf numFmtId="10" fontId="12" fillId="34" borderId="41" xfId="0" applyNumberFormat="1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41" xfId="0" applyNumberFormat="1" applyFont="1" applyFill="1" applyBorder="1" applyAlignment="1" applyProtection="1">
      <alignment horizontal="center" vertical="center"/>
      <protection locked="0"/>
    </xf>
    <xf numFmtId="197" fontId="3" fillId="34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41" xfId="0" applyNumberFormat="1" applyFont="1" applyFill="1" applyBorder="1" applyAlignment="1">
      <alignment horizontal="center" vertical="center"/>
    </xf>
    <xf numFmtId="10" fontId="12" fillId="35" borderId="41" xfId="0" applyNumberFormat="1" applyFont="1" applyFill="1" applyBorder="1" applyAlignment="1">
      <alignment horizontal="center" vertical="center"/>
    </xf>
    <xf numFmtId="3" fontId="3" fillId="35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41" xfId="0" applyNumberFormat="1" applyFont="1" applyFill="1" applyBorder="1" applyAlignment="1" applyProtection="1">
      <alignment horizontal="center" vertical="center"/>
      <protection locked="0"/>
    </xf>
    <xf numFmtId="197" fontId="3" fillId="35" borderId="41" xfId="0" applyNumberFormat="1" applyFont="1" applyFill="1" applyBorder="1" applyAlignment="1" applyProtection="1">
      <alignment horizontal="center" vertical="center"/>
      <protection locked="0"/>
    </xf>
    <xf numFmtId="3" fontId="3" fillId="35" borderId="41" xfId="0" applyNumberFormat="1" applyFont="1" applyFill="1" applyBorder="1" applyAlignment="1">
      <alignment horizontal="center" vertical="center"/>
    </xf>
    <xf numFmtId="49" fontId="12" fillId="35" borderId="42" xfId="0" applyNumberFormat="1" applyFont="1" applyFill="1" applyBorder="1" applyAlignment="1">
      <alignment horizontal="center" vertical="center"/>
    </xf>
    <xf numFmtId="3" fontId="3" fillId="35" borderId="42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42" xfId="0" applyNumberFormat="1" applyFont="1" applyFill="1" applyBorder="1" applyAlignment="1" applyProtection="1">
      <alignment horizontal="center" vertical="center"/>
      <protection locked="0"/>
    </xf>
    <xf numFmtId="197" fontId="3" fillId="35" borderId="42" xfId="0" applyNumberFormat="1" applyFont="1" applyFill="1" applyBorder="1" applyAlignment="1" applyProtection="1">
      <alignment horizontal="center" vertical="center"/>
      <protection locked="0"/>
    </xf>
    <xf numFmtId="188" fontId="3" fillId="34" borderId="13" xfId="0" applyNumberFormat="1" applyFont="1" applyFill="1" applyBorder="1" applyAlignment="1" applyProtection="1">
      <alignment horizontal="center" vertical="center"/>
      <protection locked="0"/>
    </xf>
    <xf numFmtId="188" fontId="3" fillId="34" borderId="14" xfId="0" applyNumberFormat="1" applyFont="1" applyFill="1" applyBorder="1" applyAlignment="1" applyProtection="1">
      <alignment horizontal="center" vertical="center"/>
      <protection locked="0"/>
    </xf>
    <xf numFmtId="188" fontId="3" fillId="0" borderId="14" xfId="0" applyNumberFormat="1" applyFont="1" applyFill="1" applyBorder="1" applyAlignment="1">
      <alignment horizontal="center" vertical="center"/>
    </xf>
    <xf numFmtId="188" fontId="3" fillId="34" borderId="15" xfId="0" applyNumberFormat="1" applyFont="1" applyFill="1" applyBorder="1" applyAlignment="1" applyProtection="1">
      <alignment horizontal="center" vertical="center"/>
      <protection locked="0"/>
    </xf>
    <xf numFmtId="188" fontId="0" fillId="0" borderId="12" xfId="0" applyNumberFormat="1" applyBorder="1" applyAlignment="1">
      <alignment/>
    </xf>
    <xf numFmtId="188" fontId="6" fillId="34" borderId="16" xfId="0" applyNumberFormat="1" applyFont="1" applyFill="1" applyBorder="1" applyAlignment="1">
      <alignment horizontal="center" vertical="center"/>
    </xf>
    <xf numFmtId="188" fontId="3" fillId="34" borderId="40" xfId="0" applyNumberFormat="1" applyFont="1" applyFill="1" applyBorder="1" applyAlignment="1" applyProtection="1">
      <alignment horizontal="center" vertical="center"/>
      <protection locked="0"/>
    </xf>
    <xf numFmtId="188" fontId="3" fillId="0" borderId="41" xfId="0" applyNumberFormat="1" applyFont="1" applyFill="1" applyBorder="1" applyAlignment="1" applyProtection="1">
      <alignment horizontal="center" vertical="center"/>
      <protection locked="0"/>
    </xf>
    <xf numFmtId="188" fontId="3" fillId="34" borderId="41" xfId="0" applyNumberFormat="1" applyFont="1" applyFill="1" applyBorder="1" applyAlignment="1" applyProtection="1">
      <alignment horizontal="center" vertical="center"/>
      <protection locked="0"/>
    </xf>
    <xf numFmtId="188" fontId="3" fillId="35" borderId="41" xfId="0" applyNumberFormat="1" applyFont="1" applyFill="1" applyBorder="1" applyAlignment="1" applyProtection="1">
      <alignment horizontal="center" vertical="center"/>
      <protection locked="0"/>
    </xf>
    <xf numFmtId="188" fontId="3" fillId="35" borderId="42" xfId="0" applyNumberFormat="1" applyFont="1" applyFill="1" applyBorder="1" applyAlignment="1" applyProtection="1">
      <alignment horizontal="center" vertical="center"/>
      <protection locked="0"/>
    </xf>
    <xf numFmtId="188" fontId="1" fillId="0" borderId="19" xfId="0" applyNumberFormat="1" applyFont="1" applyFill="1" applyBorder="1" applyAlignment="1">
      <alignment horizontal="center" vertical="center"/>
    </xf>
    <xf numFmtId="188" fontId="6" fillId="34" borderId="18" xfId="0" applyNumberFormat="1" applyFont="1" applyFill="1" applyBorder="1" applyAlignment="1">
      <alignment horizontal="center" vertical="center"/>
    </xf>
    <xf numFmtId="9" fontId="3" fillId="34" borderId="14" xfId="54" applyNumberFormat="1" applyFont="1" applyFill="1" applyBorder="1" applyAlignment="1" applyProtection="1">
      <alignment horizontal="center" vertical="center"/>
      <protection locked="0"/>
    </xf>
    <xf numFmtId="200" fontId="0" fillId="0" borderId="10" xfId="0" applyNumberFormat="1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3" fillId="0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22" fillId="0" borderId="46" xfId="45" applyFont="1" applyBorder="1" applyAlignment="1" applyProtection="1">
      <alignment vertical="center" wrapText="1"/>
      <protection/>
    </xf>
    <xf numFmtId="0" fontId="0" fillId="0" borderId="47" xfId="0" applyBorder="1" applyAlignment="1">
      <alignment vertical="center"/>
    </xf>
    <xf numFmtId="0" fontId="0" fillId="0" borderId="34" xfId="0" applyBorder="1" applyAlignment="1">
      <alignment vertical="center"/>
    </xf>
    <xf numFmtId="0" fontId="22" fillId="0" borderId="48" xfId="45" applyFont="1" applyBorder="1" applyAlignment="1" applyProtection="1">
      <alignment vertical="center" wrapText="1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2" fillId="0" borderId="51" xfId="45" applyFont="1" applyBorder="1" applyAlignment="1" applyProtection="1">
      <alignment vertical="center" wrapText="1"/>
      <protection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2" fillId="0" borderId="56" xfId="45" applyFont="1" applyBorder="1" applyAlignment="1" applyProtection="1">
      <alignment vertical="center" wrapText="1"/>
      <protection/>
    </xf>
    <xf numFmtId="0" fontId="22" fillId="0" borderId="49" xfId="45" applyFont="1" applyBorder="1" applyAlignment="1" applyProtection="1">
      <alignment vertical="center" wrapText="1"/>
      <protection/>
    </xf>
    <xf numFmtId="0" fontId="17" fillId="0" borderId="24" xfId="45" applyFont="1" applyBorder="1" applyAlignment="1" applyProtection="1">
      <alignment wrapText="1"/>
      <protection/>
    </xf>
    <xf numFmtId="0" fontId="17" fillId="0" borderId="31" xfId="45" applyFont="1" applyBorder="1" applyAlignment="1" applyProtection="1">
      <alignment wrapText="1"/>
      <protection/>
    </xf>
    <xf numFmtId="0" fontId="22" fillId="0" borderId="53" xfId="45" applyFont="1" applyBorder="1" applyAlignment="1" applyProtection="1">
      <alignment vertical="center" wrapText="1"/>
      <protection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4" xfId="0" applyBorder="1" applyAlignment="1">
      <alignment wrapText="1"/>
    </xf>
    <xf numFmtId="0" fontId="11" fillId="33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left" vertical="center" wrapText="1"/>
    </xf>
    <xf numFmtId="0" fontId="11" fillId="33" borderId="62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65" fillId="0" borderId="67" xfId="0" applyFont="1" applyFill="1" applyBorder="1" applyAlignment="1">
      <alignment horizontal="center" vertical="center" wrapText="1"/>
    </xf>
    <xf numFmtId="0" fontId="65" fillId="0" borderId="68" xfId="0" applyFont="1" applyBorder="1" applyAlignment="1">
      <alignment wrapText="1"/>
    </xf>
    <xf numFmtId="0" fontId="65" fillId="0" borderId="69" xfId="0" applyFont="1" applyBorder="1" applyAlignment="1">
      <alignment wrapText="1"/>
    </xf>
    <xf numFmtId="0" fontId="45" fillId="0" borderId="46" xfId="0" applyFont="1" applyFill="1" applyBorder="1" applyAlignment="1">
      <alignment horizontal="center" vertical="center" wrapText="1"/>
    </xf>
    <xf numFmtId="0" fontId="46" fillId="0" borderId="47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4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467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32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46735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3816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56007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885825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285750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21995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formacion/resid_peligrosos/es_1003/adjuntos/cer.pdf" TargetMode="External" /><Relationship Id="rId2" Type="http://schemas.openxmlformats.org/officeDocument/2006/relationships/hyperlink" Target="http://www.ingurumena.ejgv.euskadi.net/r49-4892/es/contenidos/inventario/inventario_rp/es_rp/indice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p/es_rp/indic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R22"/>
  <sheetViews>
    <sheetView tabSelected="1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14.140625" style="1" customWidth="1"/>
    <col min="2" max="2" width="7.421875" style="1" customWidth="1"/>
    <col min="3" max="3" width="12.140625" style="1" customWidth="1"/>
    <col min="4" max="4" width="14.140625" style="1" customWidth="1"/>
    <col min="5" max="5" width="13.421875" style="1" customWidth="1"/>
    <col min="6" max="6" width="12.140625" style="1" customWidth="1"/>
    <col min="7" max="7" width="13.28125" style="1" customWidth="1"/>
    <col min="8" max="8" width="13.140625" style="1" customWidth="1"/>
    <col min="9" max="25" width="12.140625" style="1" customWidth="1"/>
    <col min="26" max="16384" width="11.421875" style="1" customWidth="1"/>
  </cols>
  <sheetData>
    <row r="1" spans="2:12" ht="19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2:12" ht="29.25" customHeight="1">
      <c r="B3" s="257" t="s">
        <v>75</v>
      </c>
      <c r="C3" s="258"/>
      <c r="D3" s="258"/>
      <c r="E3" s="258"/>
      <c r="F3" s="258"/>
      <c r="G3" s="258"/>
      <c r="H3" s="258"/>
      <c r="I3" s="258"/>
      <c r="J3" s="258"/>
      <c r="K3" s="258"/>
      <c r="L3" s="259"/>
    </row>
    <row r="4" spans="2:14" ht="13.5" thickBot="1">
      <c r="B4" s="47"/>
      <c r="C4" s="49"/>
      <c r="D4" s="49"/>
      <c r="E4" s="49"/>
      <c r="F4" s="49"/>
      <c r="G4" s="49"/>
      <c r="H4" s="49"/>
      <c r="I4" s="49"/>
      <c r="J4" s="49"/>
      <c r="K4" s="49"/>
      <c r="L4" s="48"/>
      <c r="M4" s="36"/>
      <c r="N4" s="36"/>
    </row>
    <row r="5" spans="2:14" ht="22.5" customHeight="1" thickBot="1" thickTop="1">
      <c r="B5" s="39"/>
      <c r="C5" s="221" t="s">
        <v>76</v>
      </c>
      <c r="D5" s="222"/>
      <c r="E5" s="222"/>
      <c r="F5" s="222"/>
      <c r="G5" s="222"/>
      <c r="H5" s="222"/>
      <c r="I5" s="222"/>
      <c r="J5" s="222"/>
      <c r="K5" s="222"/>
      <c r="L5" s="223"/>
      <c r="M5" s="40"/>
      <c r="N5" s="37"/>
    </row>
    <row r="6" spans="2:14" ht="12.75" customHeight="1" thickBot="1" thickTop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0"/>
      <c r="N6" s="37"/>
    </row>
    <row r="7" spans="2:14" ht="22.5" customHeight="1" thickTop="1">
      <c r="B7" s="42"/>
      <c r="C7" s="217" t="s">
        <v>77</v>
      </c>
      <c r="D7" s="224"/>
      <c r="E7" s="224"/>
      <c r="F7" s="224"/>
      <c r="G7" s="224"/>
      <c r="H7" s="224"/>
      <c r="I7" s="224"/>
      <c r="J7" s="224"/>
      <c r="K7" s="224"/>
      <c r="L7" s="225"/>
      <c r="M7" s="45"/>
      <c r="N7" s="37"/>
    </row>
    <row r="8" spans="2:18" ht="22.5" customHeight="1">
      <c r="B8" s="40"/>
      <c r="C8" s="201" t="s">
        <v>78</v>
      </c>
      <c r="D8" s="202"/>
      <c r="E8" s="202"/>
      <c r="F8" s="202"/>
      <c r="G8" s="202"/>
      <c r="H8" s="202"/>
      <c r="I8" s="202"/>
      <c r="J8" s="202"/>
      <c r="K8" s="202"/>
      <c r="L8" s="203"/>
      <c r="M8" s="45"/>
      <c r="N8" s="37"/>
      <c r="Q8" s="219"/>
      <c r="R8" s="220"/>
    </row>
    <row r="9" spans="2:18" ht="22.5" customHeight="1">
      <c r="B9" s="40"/>
      <c r="C9" s="201" t="s">
        <v>79</v>
      </c>
      <c r="D9" s="202"/>
      <c r="E9" s="202"/>
      <c r="F9" s="202"/>
      <c r="G9" s="202"/>
      <c r="H9" s="202"/>
      <c r="I9" s="202"/>
      <c r="J9" s="202"/>
      <c r="K9" s="202"/>
      <c r="L9" s="203"/>
      <c r="M9" s="43"/>
      <c r="N9" s="38"/>
      <c r="O9" s="34"/>
      <c r="P9" s="34"/>
      <c r="Q9" s="34"/>
      <c r="R9" s="34"/>
    </row>
    <row r="10" spans="2:14" ht="22.5" customHeight="1" thickBot="1">
      <c r="B10" s="44"/>
      <c r="C10" s="204" t="s">
        <v>80</v>
      </c>
      <c r="D10" s="205"/>
      <c r="E10" s="205"/>
      <c r="F10" s="205"/>
      <c r="G10" s="205"/>
      <c r="H10" s="205"/>
      <c r="I10" s="205"/>
      <c r="J10" s="205"/>
      <c r="K10" s="205"/>
      <c r="L10" s="206"/>
      <c r="M10" s="45"/>
      <c r="N10" s="37"/>
    </row>
    <row r="11" spans="2:14" ht="10.5" customHeight="1" thickBot="1" thickTop="1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0"/>
      <c r="N11" s="37"/>
    </row>
    <row r="12" spans="1:14" ht="22.5" customHeight="1" thickTop="1">
      <c r="A12" s="25"/>
      <c r="B12" s="50"/>
      <c r="C12" s="207" t="s">
        <v>81</v>
      </c>
      <c r="D12" s="208"/>
      <c r="E12" s="208"/>
      <c r="F12" s="208"/>
      <c r="G12" s="208"/>
      <c r="H12" s="208"/>
      <c r="I12" s="208"/>
      <c r="J12" s="208"/>
      <c r="K12" s="208"/>
      <c r="L12" s="209"/>
      <c r="M12" s="40"/>
      <c r="N12" s="37"/>
    </row>
    <row r="13" spans="1:14" ht="27.75" customHeight="1" thickBot="1">
      <c r="A13" s="25"/>
      <c r="B13" s="40"/>
      <c r="C13" s="218" t="s">
        <v>120</v>
      </c>
      <c r="D13" s="215"/>
      <c r="E13" s="215"/>
      <c r="F13" s="215"/>
      <c r="G13" s="215"/>
      <c r="H13" s="215"/>
      <c r="I13" s="215"/>
      <c r="J13" s="215"/>
      <c r="K13" s="215"/>
      <c r="L13" s="216"/>
      <c r="M13" s="40"/>
      <c r="N13" s="37"/>
    </row>
    <row r="14" spans="2:14" ht="10.5" customHeight="1" thickBot="1" thickTop="1"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0"/>
      <c r="N14" s="37"/>
    </row>
    <row r="15" spans="2:14" ht="21.75" customHeight="1" thickTop="1">
      <c r="B15" s="50"/>
      <c r="C15" s="217" t="s">
        <v>82</v>
      </c>
      <c r="D15" s="208"/>
      <c r="E15" s="208"/>
      <c r="F15" s="208"/>
      <c r="G15" s="208"/>
      <c r="H15" s="208"/>
      <c r="I15" s="208"/>
      <c r="J15" s="208"/>
      <c r="K15" s="208"/>
      <c r="L15" s="209"/>
      <c r="M15" s="40"/>
      <c r="N15" s="37"/>
    </row>
    <row r="16" spans="2:14" ht="21.75" customHeight="1">
      <c r="B16" s="40"/>
      <c r="C16" s="201" t="s">
        <v>83</v>
      </c>
      <c r="D16" s="213"/>
      <c r="E16" s="213"/>
      <c r="F16" s="213"/>
      <c r="G16" s="213"/>
      <c r="H16" s="213"/>
      <c r="I16" s="213"/>
      <c r="J16" s="213"/>
      <c r="K16" s="213"/>
      <c r="L16" s="214"/>
      <c r="M16" s="40"/>
      <c r="N16" s="37"/>
    </row>
    <row r="17" spans="2:14" ht="25.5" customHeight="1">
      <c r="B17" s="40"/>
      <c r="C17" s="201" t="s">
        <v>84</v>
      </c>
      <c r="D17" s="213"/>
      <c r="E17" s="213"/>
      <c r="F17" s="213"/>
      <c r="G17" s="213"/>
      <c r="H17" s="213"/>
      <c r="I17" s="213"/>
      <c r="J17" s="213"/>
      <c r="K17" s="213"/>
      <c r="L17" s="214"/>
      <c r="M17" s="40"/>
      <c r="N17" s="37"/>
    </row>
    <row r="18" spans="2:14" ht="30" customHeight="1" thickBot="1">
      <c r="B18" s="51"/>
      <c r="C18" s="204" t="s">
        <v>85</v>
      </c>
      <c r="D18" s="215"/>
      <c r="E18" s="215"/>
      <c r="F18" s="215"/>
      <c r="G18" s="215"/>
      <c r="H18" s="215"/>
      <c r="I18" s="215"/>
      <c r="J18" s="215"/>
      <c r="K18" s="215"/>
      <c r="L18" s="216"/>
      <c r="M18" s="40"/>
      <c r="N18" s="37"/>
    </row>
    <row r="19" spans="2:14" ht="13.5" customHeight="1" thickBot="1" thickTop="1">
      <c r="B19" s="210" t="s">
        <v>74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2"/>
      <c r="M19" s="52"/>
      <c r="N19" s="37"/>
    </row>
    <row r="20" spans="2:14" ht="14.25" thickBot="1" thickTop="1">
      <c r="B20" s="54" t="s">
        <v>55</v>
      </c>
      <c r="C20" s="54"/>
      <c r="D20" s="55"/>
      <c r="E20" s="55"/>
      <c r="F20" s="55"/>
      <c r="G20" s="55"/>
      <c r="H20" s="55"/>
      <c r="I20" s="53"/>
      <c r="J20" s="53"/>
      <c r="K20" s="53"/>
      <c r="L20" s="53"/>
      <c r="M20" s="45"/>
      <c r="N20" s="37"/>
    </row>
    <row r="21" spans="2:10" ht="14.25" thickBot="1" thickTop="1">
      <c r="B21" s="210" t="s">
        <v>64</v>
      </c>
      <c r="C21" s="226"/>
      <c r="D21" s="226"/>
      <c r="E21" s="226"/>
      <c r="F21" s="226"/>
      <c r="G21" s="226"/>
      <c r="H21" s="226"/>
      <c r="I21" s="226"/>
      <c r="J21" s="227"/>
    </row>
    <row r="22" spans="2:7" ht="19.5" customHeight="1" thickTop="1">
      <c r="B22" s="3"/>
      <c r="C22" s="3"/>
      <c r="D22" s="3"/>
      <c r="E22" s="3"/>
      <c r="F22" s="3"/>
      <c r="G22" s="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</sheetData>
  <sheetProtection/>
  <mergeCells count="16">
    <mergeCell ref="Q8:R8"/>
    <mergeCell ref="C5:L5"/>
    <mergeCell ref="C7:L7"/>
    <mergeCell ref="C8:L8"/>
    <mergeCell ref="B21:J21"/>
    <mergeCell ref="B3:L3"/>
    <mergeCell ref="B2:L2"/>
    <mergeCell ref="C9:L9"/>
    <mergeCell ref="C10:L10"/>
    <mergeCell ref="C12:L12"/>
    <mergeCell ref="B19:L19"/>
    <mergeCell ref="C16:L16"/>
    <mergeCell ref="C17:L17"/>
    <mergeCell ref="C18:L18"/>
    <mergeCell ref="C15:L15"/>
    <mergeCell ref="C13:L13"/>
  </mergeCells>
  <hyperlinks>
    <hyperlink ref="C5" location="'1.1'!A1" display="1.1-Residuos peligrosos generados por categorías LER a 2 dígitos. 2007."/>
    <hyperlink ref="C7" location="'2.1'!A1" display="2.1-Residuos peligrosos generados por categorías LER a 2 dígitos, tipo de gestión y ubicación del gestor. C.A del País Vasco. 2007."/>
    <hyperlink ref="C15" location="'4.1'!A1" display="4.1-Importaciones de residuos peligrosos procedentes de otras CC.AA. por categorías LER a 2 dígitos y Territorio Histórico. 2007."/>
    <hyperlink ref="C16" location="'4.2'!A1" display="4.2-Exportaciones de residuos peligrosos con destino otras CC.AA. por categorías LER a 2 dígitos y Territorio Histórico. 2007."/>
    <hyperlink ref="C17" location="'4.3'!A1" display="4.3-Importaciones de residuos peligrosos procedentes de otros Estados por categorías LER a 6 dígitos, origen del residuo y tipo de tratamiento. C.A. del País Vasco. 2007."/>
    <hyperlink ref="C18" location="'4.4'!A1" display="4.4-Exportaciones de residuos peligrosos hacia otros Estados por catogorías LER a 6 dígitos, destino del residuo y tipo de tratamiento. C.A del País Vasco. 2007."/>
    <hyperlink ref="C12" location="'3.1'!A1" display="3.1-Residuos peligrosos generados por tipo de residuo, tipo de gestión, ubicación del gestor y Territorio Histórico.2003-2007."/>
    <hyperlink ref="B19" r:id="rId1" display="El Catálogo Europeo de Residuos (CER) o (LER) elaborado por la Comisión Europea una pieza clave a la hora de definir y clasificar los residuos."/>
    <hyperlink ref="B21" r:id="rId2" display="Fuente: Gobierno Vasco. Departamento de Medio Ambiente, Planificación Territorial, Agricultura y Pesca. Inventario de residuos peligrosos de la C.A. de Euskadi."/>
    <hyperlink ref="C10" location="'2.4'!A1" display="2.4-Residuos peligrosos generados por categorías LER a 2 dígitos,  tipo de gestión y ubicación del gestor. Gipuzkoa. 2007."/>
    <hyperlink ref="C9" location="'2.3'!A1" display="2.3-Residuos peligrosos generados por categorías LER a 2 dígitos,  tipo de gestión y ubicación del gestor. Bizkaia. 2007."/>
    <hyperlink ref="C8" location="'2.2'!A1" display="2.2-Residuos peligrosos generados por categorías LER a 2 dígitos, tipo de gestión y ubicación del gestor. Álava. 2007."/>
    <hyperlink ref="C13" location="'2.3'!A1" display="2.3-Residuos peligrosos generados por categorías LER a 2 dígitos,  tipo de gestión y ubicación del gestor. Bizkaia. 2007."/>
    <hyperlink ref="C13:L13" location="'3.2'!A1" display="3.2-Residuos peligrosos generados por categorías LER a 2 dígitos y por operaciones de tratamiento de acuerdo con la Directiva 2008/98/CE de residuos. C.A. del País Vasco. 2011."/>
  </hyperlinks>
  <printOptions/>
  <pageMargins left="0.75" right="0.75" top="1" bottom="1" header="0" footer="0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G3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4.28125" style="1" customWidth="1"/>
    <col min="2" max="2" width="34.140625" style="1" customWidth="1"/>
    <col min="3" max="6" width="16.00390625" style="1" customWidth="1"/>
    <col min="7" max="16384" width="11.421875" style="1" customWidth="1"/>
  </cols>
  <sheetData>
    <row r="1" spans="1:7" ht="21.75" customHeight="1" thickBot="1">
      <c r="A1" s="46" t="s">
        <v>54</v>
      </c>
      <c r="B1" s="30"/>
      <c r="C1" s="30"/>
      <c r="D1" s="30"/>
      <c r="E1" s="30"/>
      <c r="F1" s="30"/>
      <c r="G1" s="30"/>
    </row>
    <row r="2" spans="2:7" ht="46.5" customHeight="1" thickTop="1">
      <c r="B2" s="240" t="s">
        <v>117</v>
      </c>
      <c r="C2" s="241"/>
      <c r="D2" s="241"/>
      <c r="E2" s="241"/>
      <c r="F2" s="252"/>
      <c r="G2" s="253"/>
    </row>
    <row r="3" spans="2:6" ht="16.5" customHeight="1">
      <c r="B3" s="14"/>
      <c r="C3" s="15"/>
      <c r="D3" s="15"/>
      <c r="E3" s="15"/>
      <c r="F3" s="15"/>
    </row>
    <row r="4" spans="2:7" ht="41.25" customHeight="1">
      <c r="B4" s="35" t="s">
        <v>67</v>
      </c>
      <c r="C4" s="12" t="s">
        <v>8</v>
      </c>
      <c r="D4" s="12" t="s">
        <v>9</v>
      </c>
      <c r="E4" s="11" t="s">
        <v>10</v>
      </c>
      <c r="F4" s="12" t="s">
        <v>11</v>
      </c>
      <c r="G4" s="12" t="s">
        <v>12</v>
      </c>
    </row>
    <row r="5" spans="2:7" ht="12.75">
      <c r="B5" s="13" t="s">
        <v>7</v>
      </c>
      <c r="C5" s="16"/>
      <c r="D5" s="16"/>
      <c r="E5" s="16"/>
      <c r="F5" s="28"/>
      <c r="G5" s="28"/>
    </row>
    <row r="6" spans="2:7" ht="12.75" customHeight="1">
      <c r="B6" s="5" t="s">
        <v>26</v>
      </c>
      <c r="C6" s="111" t="s">
        <v>6</v>
      </c>
      <c r="D6" s="111" t="s">
        <v>6</v>
      </c>
      <c r="E6" s="111" t="s">
        <v>6</v>
      </c>
      <c r="F6" s="111" t="s">
        <v>6</v>
      </c>
      <c r="G6" s="129" t="s">
        <v>6</v>
      </c>
    </row>
    <row r="7" spans="2:7" ht="12.75" customHeight="1">
      <c r="B7" s="6" t="s">
        <v>27</v>
      </c>
      <c r="C7" s="153">
        <v>0.913</v>
      </c>
      <c r="D7" s="195">
        <v>0.321</v>
      </c>
      <c r="E7" s="113">
        <v>0</v>
      </c>
      <c r="F7" s="153">
        <v>1.234</v>
      </c>
      <c r="G7" s="154">
        <v>1.006154588296704E-05</v>
      </c>
    </row>
    <row r="8" spans="2:7" ht="12.75" customHeight="1">
      <c r="B8" s="6" t="s">
        <v>28</v>
      </c>
      <c r="C8" s="114">
        <v>0</v>
      </c>
      <c r="D8" s="105">
        <v>0</v>
      </c>
      <c r="E8" s="113">
        <v>0</v>
      </c>
      <c r="F8" s="113">
        <v>0</v>
      </c>
      <c r="G8" s="130">
        <v>0</v>
      </c>
    </row>
    <row r="9" spans="2:7" ht="12.75" customHeight="1">
      <c r="B9" s="6" t="s">
        <v>44</v>
      </c>
      <c r="C9" s="70" t="s">
        <v>6</v>
      </c>
      <c r="D9" s="70" t="s">
        <v>6</v>
      </c>
      <c r="E9" s="70" t="s">
        <v>6</v>
      </c>
      <c r="F9" s="114" t="s">
        <v>6</v>
      </c>
      <c r="G9" s="130" t="s">
        <v>6</v>
      </c>
    </row>
    <row r="10" spans="2:7" ht="12.75" customHeight="1">
      <c r="B10" s="7" t="s">
        <v>29</v>
      </c>
      <c r="C10" s="116">
        <v>0</v>
      </c>
      <c r="D10" s="197">
        <v>38.260000000000005</v>
      </c>
      <c r="E10" s="115">
        <v>0</v>
      </c>
      <c r="F10" s="181">
        <v>38.260000000000005</v>
      </c>
      <c r="G10" s="155">
        <v>0.00031195684398891327</v>
      </c>
    </row>
    <row r="11" spans="2:7" ht="12.75" customHeight="1">
      <c r="B11" s="8" t="s">
        <v>30</v>
      </c>
      <c r="C11" s="113">
        <v>128.133</v>
      </c>
      <c r="D11" s="105">
        <v>179.90600000000006</v>
      </c>
      <c r="E11" s="113">
        <v>190.44699999999997</v>
      </c>
      <c r="F11" s="113">
        <v>498.4860000000001</v>
      </c>
      <c r="G11" s="70">
        <v>0.004064456856577558</v>
      </c>
    </row>
    <row r="12" spans="2:7" ht="12.75" customHeight="1">
      <c r="B12" s="6" t="s">
        <v>31</v>
      </c>
      <c r="C12" s="113">
        <v>591.5070000000001</v>
      </c>
      <c r="D12" s="105">
        <v>488.846455</v>
      </c>
      <c r="E12" s="113">
        <v>2.8</v>
      </c>
      <c r="F12" s="113">
        <v>1083.153455</v>
      </c>
      <c r="G12" s="70">
        <v>0.008831603067890416</v>
      </c>
    </row>
    <row r="13" spans="2:7" ht="12.75" customHeight="1">
      <c r="B13" s="8" t="s">
        <v>32</v>
      </c>
      <c r="C13" s="102">
        <v>1689.736424</v>
      </c>
      <c r="D13" s="107">
        <v>448.3639999999999</v>
      </c>
      <c r="E13" s="102">
        <v>529.7899999999998</v>
      </c>
      <c r="F13" s="102">
        <v>2667.8904239999997</v>
      </c>
      <c r="G13" s="70">
        <v>0.02177680079391864</v>
      </c>
    </row>
    <row r="14" spans="2:7" ht="12.75" customHeight="1">
      <c r="B14" s="6" t="s">
        <v>33</v>
      </c>
      <c r="C14" s="182">
        <v>8.181999999999999</v>
      </c>
      <c r="D14" s="196">
        <v>1.298</v>
      </c>
      <c r="E14" s="182">
        <v>0.18</v>
      </c>
      <c r="F14" s="182">
        <v>9.659999999999998</v>
      </c>
      <c r="G14" s="156">
        <v>7.876380326536597E-05</v>
      </c>
    </row>
    <row r="15" spans="2:7" ht="12.75" customHeight="1">
      <c r="B15" s="7" t="s">
        <v>34</v>
      </c>
      <c r="C15" s="103">
        <v>4050.1320000000005</v>
      </c>
      <c r="D15" s="108">
        <v>40600.784</v>
      </c>
      <c r="E15" s="103">
        <v>2183.4990000000003</v>
      </c>
      <c r="F15" s="103">
        <v>46834.415</v>
      </c>
      <c r="G15" s="63">
        <v>0.3818692183342137</v>
      </c>
    </row>
    <row r="16" spans="2:7" ht="12.75" customHeight="1">
      <c r="B16" s="6" t="s">
        <v>35</v>
      </c>
      <c r="C16" s="102">
        <v>10980.415</v>
      </c>
      <c r="D16" s="107">
        <v>16607.024020000004</v>
      </c>
      <c r="E16" s="102">
        <v>3599.8904999999986</v>
      </c>
      <c r="F16" s="102">
        <v>31187.329520000003</v>
      </c>
      <c r="G16" s="62">
        <v>0.25428909800056104</v>
      </c>
    </row>
    <row r="17" spans="2:7" ht="12.75" customHeight="1">
      <c r="B17" s="8" t="s">
        <v>36</v>
      </c>
      <c r="C17" s="102">
        <v>4527.256439999998</v>
      </c>
      <c r="D17" s="107">
        <v>2011.6579999999997</v>
      </c>
      <c r="E17" s="102">
        <v>4789.474</v>
      </c>
      <c r="F17" s="102">
        <v>11328.388439999999</v>
      </c>
      <c r="G17" s="62">
        <v>0.0923681583911178</v>
      </c>
    </row>
    <row r="18" spans="2:7" ht="12.75" customHeight="1">
      <c r="B18" s="6" t="s">
        <v>42</v>
      </c>
      <c r="C18" s="102">
        <v>928.4670000000001</v>
      </c>
      <c r="D18" s="107">
        <v>2936.5029999999997</v>
      </c>
      <c r="E18" s="102">
        <v>2415.0100000000007</v>
      </c>
      <c r="F18" s="102">
        <v>6279.9800000000005</v>
      </c>
      <c r="G18" s="62">
        <v>0.05120544108559262</v>
      </c>
    </row>
    <row r="19" spans="2:7" ht="12.75" customHeight="1">
      <c r="B19" s="8" t="s">
        <v>41</v>
      </c>
      <c r="C19" s="102">
        <v>484.2450620000003</v>
      </c>
      <c r="D19" s="107">
        <v>193.43799999999987</v>
      </c>
      <c r="E19" s="102">
        <v>371.6450000000003</v>
      </c>
      <c r="F19" s="102">
        <v>1049.3280620000005</v>
      </c>
      <c r="G19" s="62">
        <v>0.008556782680392085</v>
      </c>
    </row>
    <row r="20" spans="2:7" ht="12.75" customHeight="1">
      <c r="B20" s="7" t="s">
        <v>50</v>
      </c>
      <c r="C20" s="103">
        <v>1106.4536670000002</v>
      </c>
      <c r="D20" s="108">
        <v>792.9960000000001</v>
      </c>
      <c r="E20" s="103">
        <v>1325.5529499999998</v>
      </c>
      <c r="F20" s="103">
        <v>3225.002617</v>
      </c>
      <c r="G20" s="63">
        <v>0.026298814953731858</v>
      </c>
    </row>
    <row r="21" spans="2:7" ht="12.75" customHeight="1">
      <c r="B21" s="8" t="s">
        <v>40</v>
      </c>
      <c r="C21" s="102">
        <v>846.6972819999999</v>
      </c>
      <c r="D21" s="107">
        <v>7525.98746000002</v>
      </c>
      <c r="E21" s="102">
        <v>700.891159999999</v>
      </c>
      <c r="F21" s="102">
        <v>9073.575902000019</v>
      </c>
      <c r="G21" s="62">
        <v>0.09622070687730343</v>
      </c>
    </row>
    <row r="22" spans="2:7" ht="12.75" customHeight="1">
      <c r="B22" s="6" t="s">
        <v>39</v>
      </c>
      <c r="C22" s="102">
        <v>566.867</v>
      </c>
      <c r="D22" s="107">
        <v>3688.0919999999996</v>
      </c>
      <c r="E22" s="102">
        <v>389.307</v>
      </c>
      <c r="F22" s="102">
        <v>4644.266</v>
      </c>
      <c r="G22" s="62">
        <v>0.0313180781308599</v>
      </c>
    </row>
    <row r="23" spans="2:7" ht="12.75" customHeight="1">
      <c r="B23" s="8" t="s">
        <v>38</v>
      </c>
      <c r="C23" s="102">
        <v>252.15394000000003</v>
      </c>
      <c r="D23" s="107">
        <v>103.86311529999998</v>
      </c>
      <c r="E23" s="102">
        <v>42.37100000000001</v>
      </c>
      <c r="F23" s="102">
        <v>398.3880553</v>
      </c>
      <c r="G23" s="62">
        <v>0.003248297972145026</v>
      </c>
    </row>
    <row r="24" spans="2:7" ht="12.75" customHeight="1">
      <c r="B24" s="6" t="s">
        <v>49</v>
      </c>
      <c r="C24" s="102">
        <v>230.08</v>
      </c>
      <c r="D24" s="107">
        <v>1620.88</v>
      </c>
      <c r="E24" s="102">
        <v>0</v>
      </c>
      <c r="F24" s="102">
        <v>1850.96</v>
      </c>
      <c r="G24" s="62">
        <v>0.0018771224417963304</v>
      </c>
    </row>
    <row r="25" spans="2:7" ht="12.75" customHeight="1">
      <c r="B25" s="9" t="s">
        <v>37</v>
      </c>
      <c r="C25" s="117">
        <v>260.39099999999996</v>
      </c>
      <c r="D25" s="109">
        <v>984.203</v>
      </c>
      <c r="E25" s="118">
        <v>923.1149999999998</v>
      </c>
      <c r="F25" s="117">
        <v>2167.709</v>
      </c>
      <c r="G25" s="64">
        <v>0.01767463822076226</v>
      </c>
    </row>
    <row r="26" spans="2:7" ht="7.5" customHeight="1">
      <c r="B26" s="18"/>
      <c r="C26" s="19"/>
      <c r="D26" s="19"/>
      <c r="E26" s="19"/>
      <c r="F26" s="19"/>
      <c r="G26" s="86"/>
    </row>
    <row r="27" spans="2:7" ht="18.75" customHeight="1">
      <c r="B27" s="10" t="s">
        <v>0</v>
      </c>
      <c r="C27" s="110">
        <v>26651.629815000004</v>
      </c>
      <c r="D27" s="110">
        <v>78222.42405030003</v>
      </c>
      <c r="E27" s="110">
        <v>17463.972609999997</v>
      </c>
      <c r="F27" s="110">
        <v>122338.02647530004</v>
      </c>
      <c r="G27" s="31">
        <v>1</v>
      </c>
    </row>
    <row r="28" spans="2:7" ht="18.75" customHeight="1">
      <c r="B28" s="10" t="s">
        <v>12</v>
      </c>
      <c r="C28" s="87">
        <v>0.21785237659020884</v>
      </c>
      <c r="D28" s="87">
        <v>0.6393958305849661</v>
      </c>
      <c r="E28" s="87">
        <v>0.14275179282482509</v>
      </c>
      <c r="F28" s="31">
        <v>1</v>
      </c>
      <c r="G28" s="87" t="s">
        <v>6</v>
      </c>
    </row>
    <row r="29" spans="2:7" ht="9" customHeight="1" thickBot="1">
      <c r="B29" s="4"/>
      <c r="C29" s="4"/>
      <c r="D29" s="4"/>
      <c r="E29" s="4"/>
      <c r="F29" s="65"/>
      <c r="G29" s="2"/>
    </row>
    <row r="30" spans="1:7" ht="14.25" thickBot="1" thickTop="1">
      <c r="A30" s="25"/>
      <c r="B30" s="210" t="s">
        <v>66</v>
      </c>
      <c r="C30" s="226"/>
      <c r="D30" s="226"/>
      <c r="E30" s="226"/>
      <c r="F30" s="226"/>
      <c r="G30" s="226"/>
    </row>
    <row r="31" spans="2:7" ht="13.5" thickTop="1">
      <c r="B31" s="20"/>
      <c r="C31" s="27"/>
      <c r="D31" s="27"/>
      <c r="E31" s="27"/>
      <c r="F31" s="27"/>
      <c r="G31" s="20"/>
    </row>
  </sheetData>
  <sheetProtection/>
  <mergeCells count="2">
    <mergeCell ref="B2:G2"/>
    <mergeCell ref="B30:G30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H2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20.8515625" style="1" customWidth="1"/>
    <col min="3" max="3" width="40.00390625" style="1" customWidth="1"/>
    <col min="4" max="4" width="15.28125" style="1" customWidth="1"/>
    <col min="5" max="5" width="33.7109375" style="1" bestFit="1" customWidth="1"/>
    <col min="6" max="7" width="11.28125" style="1" customWidth="1"/>
    <col min="8" max="16384" width="11.421875" style="1" customWidth="1"/>
  </cols>
  <sheetData>
    <row r="1" ht="21" customHeight="1" thickBot="1">
      <c r="A1" s="46" t="s">
        <v>54</v>
      </c>
    </row>
    <row r="2" spans="2:7" ht="34.5" customHeight="1" thickTop="1">
      <c r="B2" s="240" t="s">
        <v>118</v>
      </c>
      <c r="C2" s="241"/>
      <c r="D2" s="241"/>
      <c r="E2" s="241"/>
      <c r="F2" s="252"/>
      <c r="G2" s="253"/>
    </row>
    <row r="4" spans="2:6" ht="12.75">
      <c r="B4" s="14"/>
      <c r="C4" s="15"/>
      <c r="D4" s="15"/>
      <c r="E4" s="15"/>
      <c r="F4" s="15"/>
    </row>
    <row r="5" spans="2:7" ht="38.25" customHeight="1">
      <c r="B5" s="35" t="s">
        <v>67</v>
      </c>
      <c r="C5" s="12" t="s">
        <v>52</v>
      </c>
      <c r="D5" s="12" t="s">
        <v>13</v>
      </c>
      <c r="E5" s="11" t="s">
        <v>179</v>
      </c>
      <c r="F5" s="12" t="s">
        <v>53</v>
      </c>
      <c r="G5" s="12" t="s">
        <v>12</v>
      </c>
    </row>
    <row r="6" spans="2:8" ht="12.75">
      <c r="B6" s="13" t="s">
        <v>7</v>
      </c>
      <c r="C6" s="89"/>
      <c r="D6" s="101"/>
      <c r="E6" s="101"/>
      <c r="F6" s="101"/>
      <c r="G6" s="89"/>
      <c r="H6" s="25"/>
    </row>
    <row r="7" spans="2:7" ht="17.25" customHeight="1">
      <c r="B7" s="157" t="s">
        <v>122</v>
      </c>
      <c r="C7" s="158" t="s">
        <v>121</v>
      </c>
      <c r="D7" s="159" t="s">
        <v>141</v>
      </c>
      <c r="E7" s="159" t="s">
        <v>123</v>
      </c>
      <c r="F7" s="186">
        <v>29034.27</v>
      </c>
      <c r="G7" s="160">
        <f>F7/$F$20</f>
        <v>0.47685621544122087</v>
      </c>
    </row>
    <row r="8" spans="2:7" ht="17.25" customHeight="1">
      <c r="B8" s="161" t="s">
        <v>122</v>
      </c>
      <c r="C8" s="162" t="s">
        <v>124</v>
      </c>
      <c r="D8" s="163" t="s">
        <v>142</v>
      </c>
      <c r="E8" s="163" t="s">
        <v>123</v>
      </c>
      <c r="F8" s="187">
        <v>21149.1</v>
      </c>
      <c r="G8" s="164">
        <f aca="true" t="shared" si="0" ref="G8:G20">F8/$F$20</f>
        <v>0.3473508989889508</v>
      </c>
    </row>
    <row r="9" spans="2:7" ht="17.25" customHeight="1">
      <c r="B9" s="165" t="s">
        <v>126</v>
      </c>
      <c r="C9" s="162" t="s">
        <v>125</v>
      </c>
      <c r="D9" s="163" t="s">
        <v>143</v>
      </c>
      <c r="E9" s="163" t="s">
        <v>123</v>
      </c>
      <c r="F9" s="187">
        <v>4949.379</v>
      </c>
      <c r="G9" s="164">
        <f t="shared" si="0"/>
        <v>0.08128815150938026</v>
      </c>
    </row>
    <row r="10" spans="2:7" ht="17.25" customHeight="1">
      <c r="B10" s="166" t="s">
        <v>129</v>
      </c>
      <c r="C10" s="167" t="s">
        <v>128</v>
      </c>
      <c r="D10" s="168" t="s">
        <v>127</v>
      </c>
      <c r="E10" s="168" t="s">
        <v>123</v>
      </c>
      <c r="F10" s="188">
        <v>2526.424</v>
      </c>
      <c r="G10" s="169">
        <f t="shared" si="0"/>
        <v>0.041493758487465705</v>
      </c>
    </row>
    <row r="11" spans="2:7" ht="17.25" customHeight="1">
      <c r="B11" s="161" t="s">
        <v>131</v>
      </c>
      <c r="C11" s="162" t="s">
        <v>130</v>
      </c>
      <c r="D11" s="163" t="s">
        <v>142</v>
      </c>
      <c r="E11" s="170" t="s">
        <v>106</v>
      </c>
      <c r="F11" s="187">
        <v>1065.52</v>
      </c>
      <c r="G11" s="164">
        <f t="shared" si="0"/>
        <v>0.017500003777499128</v>
      </c>
    </row>
    <row r="12" spans="2:7" ht="17.25" customHeight="1">
      <c r="B12" s="171" t="s">
        <v>133</v>
      </c>
      <c r="C12" s="172" t="s">
        <v>132</v>
      </c>
      <c r="D12" s="173" t="s">
        <v>142</v>
      </c>
      <c r="E12" s="173" t="s">
        <v>123</v>
      </c>
      <c r="F12" s="189">
        <v>543</v>
      </c>
      <c r="G12" s="174">
        <f t="shared" si="0"/>
        <v>0.008918182719406512</v>
      </c>
    </row>
    <row r="13" spans="2:7" ht="17.25" customHeight="1">
      <c r="B13" s="166" t="s">
        <v>133</v>
      </c>
      <c r="C13" s="167" t="s">
        <v>132</v>
      </c>
      <c r="D13" s="168" t="s">
        <v>142</v>
      </c>
      <c r="E13" s="168" t="s">
        <v>123</v>
      </c>
      <c r="F13" s="188">
        <v>504.94</v>
      </c>
      <c r="G13" s="169">
        <f t="shared" si="0"/>
        <v>0.008293088733585864</v>
      </c>
    </row>
    <row r="14" spans="2:7" ht="17.25" customHeight="1">
      <c r="B14" s="161" t="s">
        <v>135</v>
      </c>
      <c r="C14" s="162" t="s">
        <v>134</v>
      </c>
      <c r="D14" s="163" t="s">
        <v>144</v>
      </c>
      <c r="E14" s="163" t="s">
        <v>123</v>
      </c>
      <c r="F14" s="187">
        <v>442.859</v>
      </c>
      <c r="G14" s="164">
        <f t="shared" si="0"/>
        <v>0.007273476023818874</v>
      </c>
    </row>
    <row r="15" spans="2:7" ht="17.25" customHeight="1">
      <c r="B15" s="161" t="s">
        <v>137</v>
      </c>
      <c r="C15" s="162" t="s">
        <v>136</v>
      </c>
      <c r="D15" s="163" t="s">
        <v>144</v>
      </c>
      <c r="E15" s="163" t="s">
        <v>123</v>
      </c>
      <c r="F15" s="187">
        <v>381.511</v>
      </c>
      <c r="G15" s="164">
        <f t="shared" si="0"/>
        <v>0.006265902039527621</v>
      </c>
    </row>
    <row r="16" spans="2:7" ht="17.25" customHeight="1">
      <c r="B16" s="166" t="s">
        <v>126</v>
      </c>
      <c r="C16" s="167" t="s">
        <v>128</v>
      </c>
      <c r="D16" s="168" t="s">
        <v>127</v>
      </c>
      <c r="E16" s="168" t="s">
        <v>123</v>
      </c>
      <c r="F16" s="188">
        <v>234.32</v>
      </c>
      <c r="G16" s="169">
        <f t="shared" si="0"/>
        <v>0.0038484504140171897</v>
      </c>
    </row>
    <row r="17" spans="2:7" ht="17.25" customHeight="1">
      <c r="B17" s="171" t="s">
        <v>139</v>
      </c>
      <c r="C17" s="172" t="s">
        <v>138</v>
      </c>
      <c r="D17" s="175" t="s">
        <v>141</v>
      </c>
      <c r="E17" s="175" t="s">
        <v>140</v>
      </c>
      <c r="F17" s="189">
        <v>49.4</v>
      </c>
      <c r="G17" s="174">
        <f t="shared" si="0"/>
        <v>0.0008113411166458226</v>
      </c>
    </row>
    <row r="18" spans="2:7" ht="17.25" customHeight="1">
      <c r="B18" s="176" t="s">
        <v>139</v>
      </c>
      <c r="C18" s="177" t="s">
        <v>138</v>
      </c>
      <c r="D18" s="178" t="s">
        <v>141</v>
      </c>
      <c r="E18" s="178" t="s">
        <v>140</v>
      </c>
      <c r="F18" s="190">
        <v>6.121</v>
      </c>
      <c r="G18" s="179">
        <f t="shared" si="0"/>
        <v>0.00010053074848156034</v>
      </c>
    </row>
    <row r="19" spans="2:7" ht="6.75" customHeight="1">
      <c r="B19" s="18"/>
      <c r="C19" s="19"/>
      <c r="D19" s="19"/>
      <c r="E19" s="19"/>
      <c r="F19" s="191"/>
      <c r="G19" s="86"/>
    </row>
    <row r="20" spans="2:7" ht="26.25" customHeight="1">
      <c r="B20" s="10" t="s">
        <v>0</v>
      </c>
      <c r="C20" s="119" t="s">
        <v>6</v>
      </c>
      <c r="D20" s="119" t="s">
        <v>6</v>
      </c>
      <c r="E20" s="119" t="s">
        <v>6</v>
      </c>
      <c r="F20" s="192">
        <f>SUM(F7:F18)</f>
        <v>60886.84399999999</v>
      </c>
      <c r="G20" s="31">
        <f t="shared" si="0"/>
        <v>1</v>
      </c>
    </row>
    <row r="21" spans="2:7" ht="8.25" customHeight="1" thickBot="1">
      <c r="B21" s="4"/>
      <c r="C21" s="4"/>
      <c r="D21" s="4"/>
      <c r="E21" s="4"/>
      <c r="F21" s="4"/>
      <c r="G21" s="2"/>
    </row>
    <row r="22" spans="2:7" ht="14.25" customHeight="1" thickBot="1" thickTop="1">
      <c r="B22" s="210" t="s">
        <v>65</v>
      </c>
      <c r="C22" s="211"/>
      <c r="D22" s="211"/>
      <c r="E22" s="211"/>
      <c r="F22" s="211"/>
      <c r="G22" s="212"/>
    </row>
    <row r="23" ht="13.5" thickTop="1"/>
  </sheetData>
  <sheetProtection/>
  <mergeCells count="2">
    <mergeCell ref="B2:G2"/>
    <mergeCell ref="B22:G22"/>
  </mergeCells>
  <hyperlinks>
    <hyperlink ref="A1" location="Índice!A1" display="&lt;&lt;&lt;Índice"/>
    <hyperlink ref="B22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300" verticalDpi="300" orientation="portrait" paperSize="9" r:id="rId2"/>
  <ignoredErrors>
    <ignoredError sqref="B7:B16" numberStoredAsText="1"/>
    <ignoredError sqref="G7:G2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H97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6.421875" style="1" customWidth="1"/>
    <col min="2" max="2" width="24.421875" style="1" customWidth="1"/>
    <col min="3" max="3" width="52.28125" style="1" bestFit="1" customWidth="1"/>
    <col min="4" max="4" width="16.8515625" style="1" customWidth="1"/>
    <col min="5" max="5" width="29.8515625" style="1" customWidth="1"/>
    <col min="6" max="6" width="15.7109375" style="1" customWidth="1"/>
    <col min="7" max="7" width="10.00390625" style="1" customWidth="1"/>
    <col min="8" max="16384" width="11.421875" style="1" customWidth="1"/>
  </cols>
  <sheetData>
    <row r="1" ht="13.5" thickBot="1">
      <c r="A1" s="46" t="s">
        <v>54</v>
      </c>
    </row>
    <row r="2" spans="2:7" ht="48.75" customHeight="1" thickTop="1">
      <c r="B2" s="240" t="s">
        <v>119</v>
      </c>
      <c r="C2" s="241"/>
      <c r="D2" s="241"/>
      <c r="E2" s="241"/>
      <c r="F2" s="252"/>
      <c r="G2" s="253"/>
    </row>
    <row r="3" spans="2:6" ht="12.75">
      <c r="B3" s="14"/>
      <c r="C3" s="15"/>
      <c r="D3" s="15"/>
      <c r="E3" s="15"/>
      <c r="F3" s="15"/>
    </row>
    <row r="4" spans="2:7" ht="45" customHeight="1">
      <c r="B4" s="35" t="s">
        <v>67</v>
      </c>
      <c r="C4" s="12" t="s">
        <v>52</v>
      </c>
      <c r="D4" s="12" t="s">
        <v>57</v>
      </c>
      <c r="E4" s="11" t="s">
        <v>179</v>
      </c>
      <c r="F4" s="12" t="s">
        <v>53</v>
      </c>
      <c r="G4" s="12" t="s">
        <v>12</v>
      </c>
    </row>
    <row r="5" spans="2:7" ht="12.75">
      <c r="B5" s="13" t="s">
        <v>7</v>
      </c>
      <c r="C5" s="16"/>
      <c r="D5" s="16"/>
      <c r="E5" s="16"/>
      <c r="F5" s="28"/>
      <c r="G5" s="28"/>
    </row>
    <row r="6" spans="1:8" ht="16.5" customHeight="1">
      <c r="A6" s="90"/>
      <c r="B6" s="66" t="s">
        <v>122</v>
      </c>
      <c r="C6" s="111" t="s">
        <v>147</v>
      </c>
      <c r="D6" s="111" t="s">
        <v>145</v>
      </c>
      <c r="E6" s="111" t="s">
        <v>123</v>
      </c>
      <c r="F6" s="180">
        <v>8616.84</v>
      </c>
      <c r="G6" s="59">
        <f>F6/$F$23</f>
        <v>0.7344588994981261</v>
      </c>
      <c r="H6" s="91"/>
    </row>
    <row r="7" spans="2:8" ht="16.5" customHeight="1">
      <c r="B7" s="33" t="s">
        <v>163</v>
      </c>
      <c r="C7" s="113" t="s">
        <v>148</v>
      </c>
      <c r="D7" s="113" t="s">
        <v>142</v>
      </c>
      <c r="E7" s="113" t="s">
        <v>97</v>
      </c>
      <c r="F7" s="112">
        <v>1848.501</v>
      </c>
      <c r="G7" s="60">
        <f aca="true" t="shared" si="0" ref="G7:G23">F7/$F$23</f>
        <v>0.1575575280707528</v>
      </c>
      <c r="H7" s="91"/>
    </row>
    <row r="8" spans="2:8" ht="16.5" customHeight="1">
      <c r="B8" s="67" t="s">
        <v>129</v>
      </c>
      <c r="C8" s="113" t="s">
        <v>149</v>
      </c>
      <c r="D8" s="113" t="s">
        <v>143</v>
      </c>
      <c r="E8" s="113" t="s">
        <v>123</v>
      </c>
      <c r="F8" s="112">
        <v>390.67</v>
      </c>
      <c r="G8" s="60">
        <f t="shared" si="0"/>
        <v>0.03329887270355872</v>
      </c>
      <c r="H8" s="91"/>
    </row>
    <row r="9" spans="2:8" ht="16.5" customHeight="1">
      <c r="B9" s="33" t="s">
        <v>164</v>
      </c>
      <c r="C9" s="113" t="s">
        <v>150</v>
      </c>
      <c r="D9" s="113" t="s">
        <v>142</v>
      </c>
      <c r="E9" s="113" t="s">
        <v>123</v>
      </c>
      <c r="F9" s="112">
        <v>352.552</v>
      </c>
      <c r="G9" s="60">
        <f t="shared" si="0"/>
        <v>0.030049873728172204</v>
      </c>
      <c r="H9" s="91"/>
    </row>
    <row r="10" spans="2:8" ht="16.5" customHeight="1">
      <c r="B10" s="33" t="s">
        <v>165</v>
      </c>
      <c r="C10" s="113" t="s">
        <v>151</v>
      </c>
      <c r="D10" s="113" t="s">
        <v>146</v>
      </c>
      <c r="E10" s="113" t="s">
        <v>176</v>
      </c>
      <c r="F10" s="112">
        <v>170.54</v>
      </c>
      <c r="G10" s="60">
        <f t="shared" si="0"/>
        <v>0.014536027211879346</v>
      </c>
      <c r="H10" s="91"/>
    </row>
    <row r="11" spans="2:8" ht="16.5" customHeight="1">
      <c r="B11" s="69" t="s">
        <v>166</v>
      </c>
      <c r="C11" s="115" t="s">
        <v>152</v>
      </c>
      <c r="D11" s="115" t="s">
        <v>145</v>
      </c>
      <c r="E11" s="115" t="s">
        <v>123</v>
      </c>
      <c r="F11" s="181">
        <v>67.36</v>
      </c>
      <c r="G11" s="61">
        <f t="shared" si="0"/>
        <v>0.005741449472218792</v>
      </c>
      <c r="H11" s="91"/>
    </row>
    <row r="12" spans="2:8" ht="16.5" customHeight="1">
      <c r="B12" s="33" t="s">
        <v>167</v>
      </c>
      <c r="C12" s="113" t="s">
        <v>153</v>
      </c>
      <c r="D12" s="113" t="s">
        <v>145</v>
      </c>
      <c r="E12" s="113" t="s">
        <v>97</v>
      </c>
      <c r="F12" s="112">
        <v>58.98</v>
      </c>
      <c r="G12" s="60">
        <f t="shared" si="0"/>
        <v>0.005027177699992048</v>
      </c>
      <c r="H12" s="91"/>
    </row>
    <row r="13" spans="2:8" ht="16.5" customHeight="1">
      <c r="B13" s="33" t="s">
        <v>168</v>
      </c>
      <c r="C13" s="113" t="s">
        <v>154</v>
      </c>
      <c r="D13" s="113" t="s">
        <v>146</v>
      </c>
      <c r="E13" s="113" t="s">
        <v>177</v>
      </c>
      <c r="F13" s="112">
        <v>44.38</v>
      </c>
      <c r="G13" s="60">
        <f t="shared" si="0"/>
        <v>0.003782742392771229</v>
      </c>
      <c r="H13" s="91"/>
    </row>
    <row r="14" spans="2:8" ht="16.5" customHeight="1">
      <c r="B14" s="33" t="s">
        <v>169</v>
      </c>
      <c r="C14" s="113" t="s">
        <v>155</v>
      </c>
      <c r="D14" s="113" t="s">
        <v>142</v>
      </c>
      <c r="E14" s="113" t="s">
        <v>97</v>
      </c>
      <c r="F14" s="112">
        <v>36.7</v>
      </c>
      <c r="G14" s="60">
        <f t="shared" si="0"/>
        <v>0.0031281353270550725</v>
      </c>
      <c r="H14" s="91"/>
    </row>
    <row r="15" spans="2:8" ht="16.5" customHeight="1">
      <c r="B15" s="33" t="s">
        <v>166</v>
      </c>
      <c r="C15" s="102" t="s">
        <v>156</v>
      </c>
      <c r="D15" s="102" t="s">
        <v>145</v>
      </c>
      <c r="E15" s="102" t="s">
        <v>123</v>
      </c>
      <c r="F15" s="182">
        <v>29.726</v>
      </c>
      <c r="G15" s="62">
        <f t="shared" si="0"/>
        <v>0.002533704379619593</v>
      </c>
      <c r="H15" s="91"/>
    </row>
    <row r="16" spans="2:8" ht="16.5" customHeight="1">
      <c r="B16" s="69" t="s">
        <v>170</v>
      </c>
      <c r="C16" s="115" t="s">
        <v>157</v>
      </c>
      <c r="D16" s="103" t="s">
        <v>145</v>
      </c>
      <c r="E16" s="152" t="s">
        <v>178</v>
      </c>
      <c r="F16" s="181">
        <v>26.18</v>
      </c>
      <c r="G16" s="61">
        <f t="shared" si="0"/>
        <v>0.0022314600234959615</v>
      </c>
      <c r="H16" s="91"/>
    </row>
    <row r="17" spans="2:8" ht="16.5" customHeight="1">
      <c r="B17" s="33" t="s">
        <v>171</v>
      </c>
      <c r="C17" s="113" t="s">
        <v>158</v>
      </c>
      <c r="D17" s="102" t="s">
        <v>142</v>
      </c>
      <c r="E17" s="102" t="s">
        <v>97</v>
      </c>
      <c r="F17" s="112">
        <v>23.46</v>
      </c>
      <c r="G17" s="60">
        <f t="shared" si="0"/>
        <v>0.001999620021054823</v>
      </c>
      <c r="H17" s="91"/>
    </row>
    <row r="18" spans="2:8" ht="16.5" customHeight="1">
      <c r="B18" s="33" t="s">
        <v>172</v>
      </c>
      <c r="C18" s="113" t="s">
        <v>159</v>
      </c>
      <c r="D18" s="102" t="s">
        <v>142</v>
      </c>
      <c r="E18" s="102" t="s">
        <v>97</v>
      </c>
      <c r="F18" s="112">
        <v>19.88</v>
      </c>
      <c r="G18" s="60">
        <f t="shared" si="0"/>
        <v>0.0016944776649006766</v>
      </c>
      <c r="H18" s="91"/>
    </row>
    <row r="19" spans="2:8" ht="16.5" customHeight="1">
      <c r="B19" s="33" t="s">
        <v>173</v>
      </c>
      <c r="C19" s="113" t="s">
        <v>160</v>
      </c>
      <c r="D19" s="102" t="s">
        <v>145</v>
      </c>
      <c r="E19" s="102" t="s">
        <v>97</v>
      </c>
      <c r="F19" s="112">
        <v>18.9</v>
      </c>
      <c r="G19" s="60">
        <f t="shared" si="0"/>
        <v>0.0016109470757858545</v>
      </c>
      <c r="H19" s="91"/>
    </row>
    <row r="20" spans="2:8" ht="16.5" customHeight="1">
      <c r="B20" s="33" t="s">
        <v>174</v>
      </c>
      <c r="C20" s="102" t="s">
        <v>161</v>
      </c>
      <c r="D20" s="102" t="s">
        <v>143</v>
      </c>
      <c r="E20" s="102" t="s">
        <v>97</v>
      </c>
      <c r="F20" s="182">
        <v>17.52</v>
      </c>
      <c r="G20" s="62">
        <f t="shared" si="0"/>
        <v>0.0014933223686649827</v>
      </c>
      <c r="H20" s="91"/>
    </row>
    <row r="21" spans="2:8" ht="16.5" customHeight="1">
      <c r="B21" s="148" t="s">
        <v>175</v>
      </c>
      <c r="C21" s="149" t="s">
        <v>162</v>
      </c>
      <c r="D21" s="117" t="s">
        <v>145</v>
      </c>
      <c r="E21" s="117" t="s">
        <v>97</v>
      </c>
      <c r="F21" s="183">
        <v>10.04</v>
      </c>
      <c r="G21" s="150">
        <f t="shared" si="0"/>
        <v>0.0008557623619518507</v>
      </c>
      <c r="H21" s="91"/>
    </row>
    <row r="22" spans="2:8" ht="7.5" customHeight="1">
      <c r="B22" s="3"/>
      <c r="C22" s="3"/>
      <c r="D22" s="3"/>
      <c r="E22" s="3"/>
      <c r="F22" s="184"/>
      <c r="G22" s="151"/>
      <c r="H22" s="91"/>
    </row>
    <row r="23" spans="2:8" ht="27" customHeight="1">
      <c r="B23" s="10" t="s">
        <v>0</v>
      </c>
      <c r="C23" s="119" t="s">
        <v>6</v>
      </c>
      <c r="D23" s="119" t="s">
        <v>6</v>
      </c>
      <c r="E23" s="119" t="s">
        <v>6</v>
      </c>
      <c r="F23" s="185">
        <v>11732.229</v>
      </c>
      <c r="G23" s="31">
        <f t="shared" si="0"/>
        <v>1</v>
      </c>
      <c r="H23" s="91"/>
    </row>
    <row r="24" spans="2:7" ht="8.25" customHeight="1" thickBot="1">
      <c r="B24" s="4"/>
      <c r="C24" s="4"/>
      <c r="D24" s="4"/>
      <c r="E24" s="4"/>
      <c r="F24" s="4"/>
      <c r="G24" s="2"/>
    </row>
    <row r="25" spans="2:7" ht="14.25" thickBot="1" thickTop="1">
      <c r="B25" s="210" t="s">
        <v>66</v>
      </c>
      <c r="C25" s="226"/>
      <c r="D25" s="226"/>
      <c r="E25" s="226"/>
      <c r="F25" s="226"/>
      <c r="G25" s="226"/>
    </row>
    <row r="26" ht="13.5" thickTop="1"/>
    <row r="75" ht="12.75">
      <c r="C75" s="90"/>
    </row>
    <row r="76" ht="12.75">
      <c r="C76" s="90"/>
    </row>
    <row r="77" ht="12.75">
      <c r="C77" s="90"/>
    </row>
    <row r="78" ht="12.75">
      <c r="C78" s="90"/>
    </row>
    <row r="79" ht="12.75">
      <c r="C79" s="90"/>
    </row>
    <row r="80" ht="12.75">
      <c r="C80" s="90"/>
    </row>
    <row r="81" ht="12.75">
      <c r="C81" s="90"/>
    </row>
    <row r="82" ht="12.75">
      <c r="C82" s="90"/>
    </row>
    <row r="83" ht="12.75">
      <c r="C83" s="90"/>
    </row>
    <row r="84" ht="12.75">
      <c r="C84" s="90"/>
    </row>
    <row r="85" ht="12.75">
      <c r="C85" s="90"/>
    </row>
    <row r="86" ht="12.75">
      <c r="C86" s="90"/>
    </row>
    <row r="87" ht="12.75">
      <c r="C87" s="90"/>
    </row>
    <row r="88" ht="12.75">
      <c r="C88" s="90"/>
    </row>
    <row r="89" ht="12.75">
      <c r="C89" s="90"/>
    </row>
    <row r="90" ht="12.75">
      <c r="C90" s="90"/>
    </row>
    <row r="91" ht="12.75">
      <c r="C91" s="90"/>
    </row>
    <row r="92" ht="12.75">
      <c r="C92" s="90"/>
    </row>
    <row r="93" ht="12.75">
      <c r="C93" s="90"/>
    </row>
    <row r="94" ht="12.75">
      <c r="C94" s="90"/>
    </row>
    <row r="95" ht="12.75">
      <c r="C95" s="90"/>
    </row>
    <row r="96" ht="12.75">
      <c r="C96" s="90"/>
    </row>
    <row r="97" ht="12.75">
      <c r="C97" s="90"/>
    </row>
  </sheetData>
  <sheetProtection/>
  <mergeCells count="2">
    <mergeCell ref="B25:G25"/>
    <mergeCell ref="B2:G2"/>
  </mergeCells>
  <hyperlinks>
    <hyperlink ref="A1" location="Índice!A1" display="&lt;&lt;&lt;Índice"/>
    <hyperlink ref="B25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300" verticalDpi="300" orientation="portrait" paperSize="9" r:id="rId2"/>
  <ignoredErrors>
    <ignoredError sqref="B6:B21" numberStoredAsText="1"/>
    <ignoredError sqref="G6:G21 G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37"/>
  <sheetViews>
    <sheetView zoomScale="77" zoomScaleNormal="77"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customWidth="1"/>
    <col min="2" max="2" width="36.28125" style="1" customWidth="1"/>
    <col min="3" max="4" width="18.8515625" style="1" customWidth="1"/>
    <col min="5" max="5" width="22.421875" style="1" bestFit="1" customWidth="1"/>
    <col min="6" max="6" width="18.8515625" style="1" customWidth="1"/>
    <col min="7" max="7" width="23.57421875" style="1" bestFit="1" customWidth="1"/>
    <col min="8" max="8" width="8.28125" style="1" customWidth="1"/>
    <col min="9" max="16384" width="11.421875" style="1" customWidth="1"/>
  </cols>
  <sheetData>
    <row r="1" spans="1:7" ht="13.5" thickBot="1">
      <c r="A1" s="46" t="s">
        <v>54</v>
      </c>
      <c r="B1" s="2"/>
      <c r="C1" s="2"/>
      <c r="D1" s="2"/>
      <c r="E1" s="2"/>
      <c r="F1" s="2"/>
      <c r="G1" s="2"/>
    </row>
    <row r="2" spans="2:8" ht="47.25" customHeight="1" thickTop="1">
      <c r="B2" s="260" t="s">
        <v>86</v>
      </c>
      <c r="C2" s="260"/>
      <c r="D2" s="260"/>
      <c r="E2" s="260"/>
      <c r="F2" s="260"/>
      <c r="G2" s="260"/>
      <c r="H2" s="25"/>
    </row>
    <row r="3" spans="2:8" ht="8.25" customHeight="1">
      <c r="B3" s="14"/>
      <c r="C3" s="15"/>
      <c r="D3" s="15"/>
      <c r="E3" s="15"/>
      <c r="F3" s="15"/>
      <c r="G3" s="15"/>
      <c r="H3" s="25"/>
    </row>
    <row r="4" spans="2:8" ht="21.75" customHeight="1">
      <c r="B4" s="238" t="s">
        <v>72</v>
      </c>
      <c r="C4" s="233">
        <v>2011</v>
      </c>
      <c r="D4" s="234"/>
      <c r="E4" s="234"/>
      <c r="F4" s="234"/>
      <c r="G4" s="235"/>
      <c r="H4" s="25"/>
    </row>
    <row r="5" spans="2:8" ht="27" customHeight="1">
      <c r="B5" s="239"/>
      <c r="C5" s="12" t="s">
        <v>182</v>
      </c>
      <c r="D5" s="12" t="s">
        <v>68</v>
      </c>
      <c r="E5" s="12" t="s">
        <v>70</v>
      </c>
      <c r="F5" s="12" t="s">
        <v>69</v>
      </c>
      <c r="G5" s="11" t="s">
        <v>71</v>
      </c>
      <c r="H5" s="25"/>
    </row>
    <row r="6" spans="2:8" ht="12.75">
      <c r="B6" s="13" t="s">
        <v>7</v>
      </c>
      <c r="C6" s="16"/>
      <c r="D6" s="16"/>
      <c r="E6" s="16"/>
      <c r="F6" s="16"/>
      <c r="G6" s="16"/>
      <c r="H6" s="25"/>
    </row>
    <row r="7" spans="2:10" ht="12" customHeight="1">
      <c r="B7" s="5" t="s">
        <v>26</v>
      </c>
      <c r="C7" s="104">
        <v>0</v>
      </c>
      <c r="D7" s="104">
        <v>0</v>
      </c>
      <c r="E7" s="129" t="s">
        <v>6</v>
      </c>
      <c r="F7" s="104">
        <v>0</v>
      </c>
      <c r="G7" s="129" t="s">
        <v>6</v>
      </c>
      <c r="H7" s="99"/>
      <c r="I7" s="100"/>
      <c r="J7" s="100"/>
    </row>
    <row r="8" spans="2:10" ht="12" customHeight="1">
      <c r="B8" s="6" t="s">
        <v>27</v>
      </c>
      <c r="C8" s="105">
        <v>6.361000000000001</v>
      </c>
      <c r="D8" s="105">
        <v>1.234</v>
      </c>
      <c r="E8" s="70">
        <v>0.19399465492847034</v>
      </c>
      <c r="F8" s="105">
        <v>5.127000000000001</v>
      </c>
      <c r="G8" s="70">
        <v>0.8060053450715297</v>
      </c>
      <c r="H8" s="99"/>
      <c r="I8" s="100"/>
      <c r="J8" s="100"/>
    </row>
    <row r="9" spans="2:10" ht="12" customHeight="1">
      <c r="B9" s="6" t="s">
        <v>28</v>
      </c>
      <c r="C9" s="125">
        <v>0.014</v>
      </c>
      <c r="D9" s="125">
        <v>0</v>
      </c>
      <c r="E9" s="130" t="s">
        <v>6</v>
      </c>
      <c r="F9" s="125">
        <v>0.014</v>
      </c>
      <c r="G9" s="130" t="s">
        <v>6</v>
      </c>
      <c r="H9" s="99"/>
      <c r="I9" s="100"/>
      <c r="J9" s="100"/>
    </row>
    <row r="10" spans="2:10" ht="12" customHeight="1">
      <c r="B10" s="6" t="s">
        <v>44</v>
      </c>
      <c r="C10" s="125">
        <v>0</v>
      </c>
      <c r="D10" s="125">
        <v>0</v>
      </c>
      <c r="E10" s="130" t="s">
        <v>6</v>
      </c>
      <c r="F10" s="125">
        <v>0</v>
      </c>
      <c r="G10" s="130" t="s">
        <v>6</v>
      </c>
      <c r="H10" s="99"/>
      <c r="I10" s="100"/>
      <c r="J10" s="100"/>
    </row>
    <row r="11" spans="2:10" ht="12" customHeight="1">
      <c r="B11" s="7" t="s">
        <v>29</v>
      </c>
      <c r="C11" s="126">
        <v>4804.6527748</v>
      </c>
      <c r="D11" s="126">
        <v>4804.6527748</v>
      </c>
      <c r="E11" s="193">
        <v>1</v>
      </c>
      <c r="F11" s="126">
        <v>4766.3927748</v>
      </c>
      <c r="G11" s="127">
        <v>0.9920368855371463</v>
      </c>
      <c r="H11" s="99"/>
      <c r="I11" s="100"/>
      <c r="J11" s="100"/>
    </row>
    <row r="12" spans="2:10" ht="12" customHeight="1">
      <c r="B12" s="8" t="s">
        <v>30</v>
      </c>
      <c r="C12" s="125">
        <v>1618.288172999999</v>
      </c>
      <c r="D12" s="125">
        <v>2.100152999999864</v>
      </c>
      <c r="E12" s="70">
        <v>0.0012977620642846193</v>
      </c>
      <c r="F12" s="125">
        <v>1119.8021729999991</v>
      </c>
      <c r="G12" s="70">
        <v>0.6919670993603683</v>
      </c>
      <c r="H12" s="99"/>
      <c r="I12" s="100"/>
      <c r="J12" s="100"/>
    </row>
    <row r="13" spans="2:10" ht="12" customHeight="1">
      <c r="B13" s="6" t="s">
        <v>31</v>
      </c>
      <c r="C13" s="125">
        <v>13830.715455000005</v>
      </c>
      <c r="D13" s="125">
        <v>1512.8660810000001</v>
      </c>
      <c r="E13" s="70">
        <v>0.10938451347092655</v>
      </c>
      <c r="F13" s="125">
        <v>12747.562000000005</v>
      </c>
      <c r="G13" s="70">
        <v>0.9216849295667908</v>
      </c>
      <c r="H13" s="99"/>
      <c r="I13" s="100"/>
      <c r="J13" s="100"/>
    </row>
    <row r="14" spans="2:10" ht="12" customHeight="1">
      <c r="B14" s="8" t="s">
        <v>32</v>
      </c>
      <c r="C14" s="125">
        <v>5363.083687999999</v>
      </c>
      <c r="D14" s="125">
        <v>2485.600687999999</v>
      </c>
      <c r="E14" s="70">
        <v>0.46346483340574707</v>
      </c>
      <c r="F14" s="125">
        <v>2695.193263999998</v>
      </c>
      <c r="G14" s="70">
        <v>0.5025454422854791</v>
      </c>
      <c r="H14" s="99"/>
      <c r="I14" s="100"/>
      <c r="J14" s="100"/>
    </row>
    <row r="15" spans="2:10" ht="12" customHeight="1">
      <c r="B15" s="6" t="s">
        <v>33</v>
      </c>
      <c r="C15" s="107">
        <v>397.02170000000007</v>
      </c>
      <c r="D15" s="107">
        <v>123.03889999999996</v>
      </c>
      <c r="E15" s="62">
        <v>0.3099047230919618</v>
      </c>
      <c r="F15" s="107">
        <v>387.36170000000004</v>
      </c>
      <c r="G15" s="62">
        <v>0.9756688362374146</v>
      </c>
      <c r="H15" s="99"/>
      <c r="I15" s="100"/>
      <c r="J15" s="100"/>
    </row>
    <row r="16" spans="2:10" ht="12" customHeight="1">
      <c r="B16" s="7" t="s">
        <v>34</v>
      </c>
      <c r="C16" s="108">
        <v>138150.64466</v>
      </c>
      <c r="D16" s="108">
        <v>135906.50965999998</v>
      </c>
      <c r="E16" s="63">
        <v>0.9837558847045339</v>
      </c>
      <c r="F16" s="108">
        <v>91316.22965999998</v>
      </c>
      <c r="G16" s="63">
        <v>0.6609902536809487</v>
      </c>
      <c r="H16" s="99"/>
      <c r="I16" s="100"/>
      <c r="J16" s="100"/>
    </row>
    <row r="17" spans="2:10" ht="12" customHeight="1">
      <c r="B17" s="6" t="s">
        <v>35</v>
      </c>
      <c r="C17" s="107">
        <v>70186.24651999999</v>
      </c>
      <c r="D17" s="107">
        <v>41876.341499999995</v>
      </c>
      <c r="E17" s="62">
        <v>0.5966459751921209</v>
      </c>
      <c r="F17" s="107">
        <v>38998.916999999994</v>
      </c>
      <c r="G17" s="62">
        <v>0.5556489901320912</v>
      </c>
      <c r="H17" s="99"/>
      <c r="I17" s="100"/>
      <c r="J17" s="100"/>
    </row>
    <row r="18" spans="2:10" ht="12" customHeight="1">
      <c r="B18" s="8" t="s">
        <v>36</v>
      </c>
      <c r="C18" s="107">
        <v>21612.819475000008</v>
      </c>
      <c r="D18" s="107">
        <v>4109.371999999999</v>
      </c>
      <c r="E18" s="62">
        <v>0.19013585917160852</v>
      </c>
      <c r="F18" s="107">
        <v>10284.431035000007</v>
      </c>
      <c r="G18" s="62">
        <v>0.4758486530133757</v>
      </c>
      <c r="H18" s="99"/>
      <c r="I18" s="100"/>
      <c r="J18" s="100"/>
    </row>
    <row r="19" spans="2:10" ht="12" customHeight="1">
      <c r="B19" s="6" t="s">
        <v>42</v>
      </c>
      <c r="C19" s="107">
        <v>17992.047999999988</v>
      </c>
      <c r="D19" s="107">
        <v>7256.179999999989</v>
      </c>
      <c r="E19" s="62">
        <v>0.4032992797707073</v>
      </c>
      <c r="F19" s="107">
        <v>11712.067999999988</v>
      </c>
      <c r="G19" s="62">
        <v>0.6509580232333749</v>
      </c>
      <c r="H19" s="99"/>
      <c r="I19" s="100"/>
      <c r="J19" s="100"/>
    </row>
    <row r="20" spans="2:10" ht="12" customHeight="1">
      <c r="B20" s="8" t="s">
        <v>41</v>
      </c>
      <c r="C20" s="107">
        <v>2153.529194</v>
      </c>
      <c r="D20" s="107">
        <v>1975.1931940000002</v>
      </c>
      <c r="E20" s="62">
        <v>0.9171889563898803</v>
      </c>
      <c r="F20" s="107">
        <v>1104.2011319999995</v>
      </c>
      <c r="G20" s="62">
        <v>0.5127402661066499</v>
      </c>
      <c r="H20" s="99"/>
      <c r="I20" s="100"/>
      <c r="J20" s="100"/>
    </row>
    <row r="21" spans="2:10" ht="12" customHeight="1">
      <c r="B21" s="7" t="s">
        <v>50</v>
      </c>
      <c r="C21" s="108">
        <v>8194.511536999988</v>
      </c>
      <c r="D21" s="108">
        <v>4990.73399699999</v>
      </c>
      <c r="E21" s="63">
        <v>0.6090337385536343</v>
      </c>
      <c r="F21" s="108">
        <v>4969.50891999999</v>
      </c>
      <c r="G21" s="63">
        <v>0.6064435808725859</v>
      </c>
      <c r="H21" s="99"/>
      <c r="I21" s="100"/>
      <c r="J21" s="100"/>
    </row>
    <row r="22" spans="2:10" ht="12" customHeight="1">
      <c r="B22" s="8" t="s">
        <v>40</v>
      </c>
      <c r="C22" s="107">
        <v>17798.477230999997</v>
      </c>
      <c r="D22" s="107">
        <v>12800.283815999997</v>
      </c>
      <c r="E22" s="62">
        <v>0.7191785931947854</v>
      </c>
      <c r="F22" s="107">
        <v>8724.901329000004</v>
      </c>
      <c r="G22" s="62">
        <v>0.49020493246487695</v>
      </c>
      <c r="H22" s="99"/>
      <c r="I22" s="100"/>
      <c r="J22" s="100"/>
    </row>
    <row r="23" spans="2:10" ht="12" customHeight="1">
      <c r="B23" s="6" t="s">
        <v>39</v>
      </c>
      <c r="C23" s="107">
        <v>10627.041000000001</v>
      </c>
      <c r="D23" s="107">
        <v>34.5</v>
      </c>
      <c r="E23" s="62">
        <v>0.0032464352024237034</v>
      </c>
      <c r="F23" s="107">
        <v>5982.775</v>
      </c>
      <c r="G23" s="62">
        <v>0.5629765613965354</v>
      </c>
      <c r="H23" s="99"/>
      <c r="I23" s="100"/>
      <c r="J23" s="100"/>
    </row>
    <row r="24" spans="2:10" ht="12" customHeight="1">
      <c r="B24" s="8" t="s">
        <v>38</v>
      </c>
      <c r="C24" s="107">
        <v>1592.2399370769986</v>
      </c>
      <c r="D24" s="107">
        <v>115.46334999999999</v>
      </c>
      <c r="E24" s="62">
        <v>0.07251630066004075</v>
      </c>
      <c r="F24" s="107">
        <v>1193.8518817769987</v>
      </c>
      <c r="G24" s="62">
        <v>0.7497939562856635</v>
      </c>
      <c r="H24" s="99"/>
      <c r="I24" s="100"/>
      <c r="J24" s="100"/>
    </row>
    <row r="25" spans="2:10" ht="12" customHeight="1">
      <c r="B25" s="6" t="s">
        <v>49</v>
      </c>
      <c r="C25" s="107">
        <v>10957.378999999997</v>
      </c>
      <c r="D25" s="107">
        <v>39.08099999999831</v>
      </c>
      <c r="E25" s="62">
        <v>0.0035666376055805246</v>
      </c>
      <c r="F25" s="107">
        <v>9106.418999999998</v>
      </c>
      <c r="G25" s="62">
        <v>0.8310763915348734</v>
      </c>
      <c r="H25" s="99"/>
      <c r="I25" s="100"/>
      <c r="J25" s="100"/>
    </row>
    <row r="26" spans="2:10" ht="12" customHeight="1">
      <c r="B26" s="9" t="s">
        <v>37</v>
      </c>
      <c r="C26" s="109">
        <v>3396.260000000002</v>
      </c>
      <c r="D26" s="109">
        <v>3353.431000000002</v>
      </c>
      <c r="E26" s="64">
        <v>0.987389363594071</v>
      </c>
      <c r="F26" s="109">
        <v>1228.5510000000002</v>
      </c>
      <c r="G26" s="64">
        <v>0.3617364394952093</v>
      </c>
      <c r="H26" s="99"/>
      <c r="I26" s="100"/>
      <c r="J26" s="100"/>
    </row>
    <row r="27" spans="2:8" ht="5.25" customHeight="1">
      <c r="B27" s="18"/>
      <c r="C27" s="19"/>
      <c r="D27" s="19"/>
      <c r="E27" s="86"/>
      <c r="F27" s="19"/>
      <c r="G27" s="86"/>
      <c r="H27" s="25"/>
    </row>
    <row r="28" spans="2:8" ht="15" customHeight="1">
      <c r="B28" s="10" t="s">
        <v>0</v>
      </c>
      <c r="C28" s="110">
        <v>328681.33334487706</v>
      </c>
      <c r="D28" s="110">
        <v>221386.58211380008</v>
      </c>
      <c r="E28" s="87">
        <v>0.6735599489658414</v>
      </c>
      <c r="F28" s="110">
        <v>206343.30686957698</v>
      </c>
      <c r="G28" s="87">
        <v>0.6277913770450302</v>
      </c>
      <c r="H28" s="25"/>
    </row>
    <row r="29" spans="2:8" ht="15" customHeight="1">
      <c r="B29" s="10" t="s">
        <v>73</v>
      </c>
      <c r="C29" s="110">
        <v>317683.117</v>
      </c>
      <c r="D29" s="110">
        <v>220936.2711</v>
      </c>
      <c r="E29" s="87">
        <v>0.6954611664176035</v>
      </c>
      <c r="F29" s="110">
        <v>200390.0309</v>
      </c>
      <c r="G29" s="87">
        <v>0.630785900089239</v>
      </c>
      <c r="H29" s="25"/>
    </row>
    <row r="30" spans="2:8" ht="7.5" customHeight="1" thickBot="1">
      <c r="B30" s="4"/>
      <c r="C30" s="4"/>
      <c r="D30" s="4"/>
      <c r="E30" s="4"/>
      <c r="F30" s="4"/>
      <c r="G30" s="4"/>
      <c r="H30" s="25"/>
    </row>
    <row r="31" spans="2:8" ht="13.5" thickTop="1">
      <c r="B31" s="236" t="s">
        <v>45</v>
      </c>
      <c r="C31" s="199"/>
      <c r="D31" s="199"/>
      <c r="E31" s="199"/>
      <c r="F31" s="199"/>
      <c r="G31" s="200"/>
      <c r="H31" s="25"/>
    </row>
    <row r="32" spans="2:8" ht="12.75">
      <c r="B32" s="237" t="s">
        <v>46</v>
      </c>
      <c r="C32" s="228"/>
      <c r="D32" s="228"/>
      <c r="E32" s="228"/>
      <c r="F32" s="228"/>
      <c r="G32" s="229"/>
      <c r="H32" s="25"/>
    </row>
    <row r="33" spans="2:8" ht="13.5" thickBot="1">
      <c r="B33" s="230" t="s">
        <v>47</v>
      </c>
      <c r="C33" s="231"/>
      <c r="D33" s="231"/>
      <c r="E33" s="231"/>
      <c r="F33" s="231"/>
      <c r="G33" s="232"/>
      <c r="H33" s="25"/>
    </row>
    <row r="34" spans="2:8" ht="14.25" thickBot="1" thickTop="1">
      <c r="B34" s="210" t="s">
        <v>65</v>
      </c>
      <c r="C34" s="226"/>
      <c r="D34" s="226"/>
      <c r="E34" s="226"/>
      <c r="F34" s="226"/>
      <c r="G34" s="226"/>
      <c r="H34" s="25"/>
    </row>
    <row r="35" spans="2:7" ht="13.5" thickTop="1">
      <c r="B35" s="56"/>
      <c r="C35" s="56"/>
      <c r="D35" s="56"/>
      <c r="E35" s="56"/>
      <c r="F35" s="56"/>
      <c r="G35" s="56"/>
    </row>
    <row r="36" ht="12.75">
      <c r="F36" s="58"/>
    </row>
    <row r="37" ht="12.75">
      <c r="D37" s="194"/>
    </row>
  </sheetData>
  <sheetProtection/>
  <mergeCells count="7">
    <mergeCell ref="B33:G33"/>
    <mergeCell ref="B34:G34"/>
    <mergeCell ref="B2:G2"/>
    <mergeCell ref="C4:G4"/>
    <mergeCell ref="B31:G31"/>
    <mergeCell ref="B32:G32"/>
    <mergeCell ref="B4:B5"/>
  </mergeCells>
  <hyperlinks>
    <hyperlink ref="A1" location="Índice!A1" display="&lt;&lt;&lt;Índice"/>
    <hyperlink ref="B34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31"/>
  <sheetViews>
    <sheetView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26.421875" style="1" bestFit="1" customWidth="1"/>
    <col min="3" max="17" width="9.57421875" style="1" customWidth="1"/>
    <col min="18" max="18" width="9.140625" style="1" customWidth="1"/>
    <col min="19" max="20" width="2.57421875" style="1" bestFit="1" customWidth="1"/>
    <col min="21" max="16384" width="9.140625" style="1" customWidth="1"/>
  </cols>
  <sheetData>
    <row r="1" spans="1:17" ht="13.5" thickBot="1">
      <c r="A1" s="46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50.25" customHeight="1" thickTop="1">
      <c r="B2" s="260" t="s">
        <v>87</v>
      </c>
      <c r="C2" s="260"/>
      <c r="D2" s="260"/>
      <c r="E2" s="260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4.75" customHeight="1">
      <c r="B4" s="238" t="s">
        <v>67</v>
      </c>
      <c r="C4" s="233" t="s">
        <v>0</v>
      </c>
      <c r="D4" s="234"/>
      <c r="E4" s="235"/>
      <c r="F4" s="233" t="s">
        <v>1</v>
      </c>
      <c r="G4" s="234"/>
      <c r="H4" s="235"/>
      <c r="I4" s="233" t="s">
        <v>2</v>
      </c>
      <c r="J4" s="234"/>
      <c r="K4" s="235"/>
      <c r="L4" s="233" t="s">
        <v>3</v>
      </c>
      <c r="M4" s="234"/>
      <c r="N4" s="235"/>
      <c r="O4" s="233" t="s">
        <v>43</v>
      </c>
      <c r="P4" s="234"/>
      <c r="Q4" s="235"/>
    </row>
    <row r="5" spans="2:17" ht="48">
      <c r="B5" s="239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20" s="92" customFormat="1" ht="12.75" customHeight="1">
      <c r="B7" s="93" t="s">
        <v>26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94"/>
      <c r="S7" s="94"/>
      <c r="T7" s="94"/>
    </row>
    <row r="8" spans="2:20" s="92" customFormat="1" ht="12.75" customHeight="1">
      <c r="B8" s="95" t="s">
        <v>27</v>
      </c>
      <c r="C8" s="105">
        <v>5.127000000000001</v>
      </c>
      <c r="D8" s="105">
        <v>1.234</v>
      </c>
      <c r="E8" s="105">
        <v>6.361000000000001</v>
      </c>
      <c r="F8" s="105">
        <v>5.127000000000001</v>
      </c>
      <c r="G8" s="105">
        <v>0</v>
      </c>
      <c r="H8" s="105">
        <v>5.127000000000001</v>
      </c>
      <c r="I8" s="105">
        <v>0</v>
      </c>
      <c r="J8" s="105">
        <v>1.234</v>
      </c>
      <c r="K8" s="105">
        <v>1.234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94"/>
      <c r="S8" s="94"/>
      <c r="T8" s="94"/>
    </row>
    <row r="9" spans="2:20" s="92" customFormat="1" ht="12.75" customHeight="1">
      <c r="B9" s="95" t="s">
        <v>28</v>
      </c>
      <c r="C9" s="105">
        <v>0.014</v>
      </c>
      <c r="D9" s="105">
        <v>0</v>
      </c>
      <c r="E9" s="125">
        <v>0.014</v>
      </c>
      <c r="F9" s="105">
        <v>0.014</v>
      </c>
      <c r="G9" s="105">
        <v>0</v>
      </c>
      <c r="H9" s="125">
        <v>0.014</v>
      </c>
      <c r="I9" s="105">
        <v>0</v>
      </c>
      <c r="J9" s="105">
        <v>0</v>
      </c>
      <c r="K9" s="125">
        <v>0</v>
      </c>
      <c r="L9" s="105">
        <v>0</v>
      </c>
      <c r="M9" s="105">
        <v>0</v>
      </c>
      <c r="N9" s="125">
        <v>0</v>
      </c>
      <c r="O9" s="105">
        <v>0</v>
      </c>
      <c r="P9" s="105">
        <v>0</v>
      </c>
      <c r="Q9" s="125">
        <v>0</v>
      </c>
      <c r="R9" s="94"/>
      <c r="S9" s="94"/>
      <c r="T9" s="94"/>
    </row>
    <row r="10" spans="2:20" s="92" customFormat="1" ht="12.75" customHeight="1">
      <c r="B10" s="95" t="s">
        <v>44</v>
      </c>
      <c r="C10" s="105">
        <v>0</v>
      </c>
      <c r="D10" s="105">
        <v>0</v>
      </c>
      <c r="E10" s="125">
        <v>0</v>
      </c>
      <c r="F10" s="105">
        <v>0</v>
      </c>
      <c r="G10" s="105">
        <v>0</v>
      </c>
      <c r="H10" s="125">
        <v>0</v>
      </c>
      <c r="I10" s="105">
        <v>0</v>
      </c>
      <c r="J10" s="105">
        <v>0</v>
      </c>
      <c r="K10" s="125">
        <v>0</v>
      </c>
      <c r="L10" s="105">
        <v>0</v>
      </c>
      <c r="M10" s="105">
        <v>0</v>
      </c>
      <c r="N10" s="125">
        <v>0</v>
      </c>
      <c r="O10" s="105">
        <v>0</v>
      </c>
      <c r="P10" s="105">
        <v>0</v>
      </c>
      <c r="Q10" s="125">
        <v>0</v>
      </c>
      <c r="R10" s="94"/>
      <c r="S10" s="94"/>
      <c r="T10" s="94"/>
    </row>
    <row r="11" spans="2:20" s="92" customFormat="1" ht="12.75" customHeight="1">
      <c r="B11" s="96" t="s">
        <v>29</v>
      </c>
      <c r="C11" s="106">
        <v>4766.3927748</v>
      </c>
      <c r="D11" s="106">
        <v>38.260000000000005</v>
      </c>
      <c r="E11" s="126">
        <v>4804.6527748</v>
      </c>
      <c r="F11" s="106">
        <v>0</v>
      </c>
      <c r="G11" s="106">
        <v>0</v>
      </c>
      <c r="H11" s="126">
        <v>0</v>
      </c>
      <c r="I11" s="106">
        <v>0</v>
      </c>
      <c r="J11" s="106">
        <v>0</v>
      </c>
      <c r="K11" s="126">
        <v>0</v>
      </c>
      <c r="L11" s="106">
        <v>4608.3927748</v>
      </c>
      <c r="M11" s="106">
        <v>20.8</v>
      </c>
      <c r="N11" s="126">
        <v>4629.1927748</v>
      </c>
      <c r="O11" s="106">
        <v>158</v>
      </c>
      <c r="P11" s="106">
        <v>17.46</v>
      </c>
      <c r="Q11" s="126">
        <v>175.46</v>
      </c>
      <c r="R11" s="94"/>
      <c r="S11" s="94"/>
      <c r="T11" s="94"/>
    </row>
    <row r="12" spans="2:20" s="92" customFormat="1" ht="12.75" customHeight="1">
      <c r="B12" s="97" t="s">
        <v>30</v>
      </c>
      <c r="C12" s="105">
        <v>1119.8021729999991</v>
      </c>
      <c r="D12" s="105">
        <v>498.48599999999993</v>
      </c>
      <c r="E12" s="125">
        <v>1618.288172999999</v>
      </c>
      <c r="F12" s="105">
        <v>1118.1020199999991</v>
      </c>
      <c r="G12" s="105">
        <v>498.08599999999996</v>
      </c>
      <c r="H12" s="125">
        <v>1616.1880199999991</v>
      </c>
      <c r="I12" s="105">
        <v>0</v>
      </c>
      <c r="J12" s="105">
        <v>0.4</v>
      </c>
      <c r="K12" s="125">
        <v>0.4</v>
      </c>
      <c r="L12" s="105">
        <v>1.7001529999999998</v>
      </c>
      <c r="M12" s="105">
        <v>0</v>
      </c>
      <c r="N12" s="125">
        <v>1.7001529999999998</v>
      </c>
      <c r="O12" s="105">
        <v>0</v>
      </c>
      <c r="P12" s="105">
        <v>0</v>
      </c>
      <c r="Q12" s="125">
        <v>0</v>
      </c>
      <c r="R12" s="94"/>
      <c r="S12" s="94"/>
      <c r="T12" s="94"/>
    </row>
    <row r="13" spans="2:20" s="92" customFormat="1" ht="12.75" customHeight="1">
      <c r="B13" s="95" t="s">
        <v>31</v>
      </c>
      <c r="C13" s="105">
        <v>12747.562000000005</v>
      </c>
      <c r="D13" s="105">
        <v>1083.153455</v>
      </c>
      <c r="E13" s="125">
        <v>13830.715455000005</v>
      </c>
      <c r="F13" s="105">
        <v>12016.802000000005</v>
      </c>
      <c r="G13" s="105">
        <v>301.047374</v>
      </c>
      <c r="H13" s="125">
        <v>12317.849374000005</v>
      </c>
      <c r="I13" s="105">
        <v>0</v>
      </c>
      <c r="J13" s="105">
        <v>15.972</v>
      </c>
      <c r="K13" s="125">
        <v>15.972</v>
      </c>
      <c r="L13" s="105">
        <v>730.7599999999999</v>
      </c>
      <c r="M13" s="105">
        <v>374.434081</v>
      </c>
      <c r="N13" s="125">
        <v>1105.1940809999999</v>
      </c>
      <c r="O13" s="105">
        <v>0</v>
      </c>
      <c r="P13" s="105">
        <v>391.7</v>
      </c>
      <c r="Q13" s="125">
        <v>391.7</v>
      </c>
      <c r="R13" s="94"/>
      <c r="S13" s="94"/>
      <c r="T13" s="94"/>
    </row>
    <row r="14" spans="2:20" s="92" customFormat="1" ht="12.75" customHeight="1">
      <c r="B14" s="97" t="s">
        <v>32</v>
      </c>
      <c r="C14" s="107">
        <v>2695.193263999998</v>
      </c>
      <c r="D14" s="107">
        <v>2667.8904240000006</v>
      </c>
      <c r="E14" s="125">
        <v>5363.083687999999</v>
      </c>
      <c r="F14" s="107">
        <v>1410.0819999999994</v>
      </c>
      <c r="G14" s="107">
        <v>1467.4010000000003</v>
      </c>
      <c r="H14" s="125">
        <v>2877.4829999999997</v>
      </c>
      <c r="I14" s="107">
        <v>0</v>
      </c>
      <c r="J14" s="107">
        <v>0</v>
      </c>
      <c r="K14" s="125">
        <v>0</v>
      </c>
      <c r="L14" s="107">
        <v>1285.1112639999988</v>
      </c>
      <c r="M14" s="107">
        <v>1200.4894240000003</v>
      </c>
      <c r="N14" s="125">
        <v>2485.600687999999</v>
      </c>
      <c r="O14" s="107">
        <v>0</v>
      </c>
      <c r="P14" s="107">
        <v>0</v>
      </c>
      <c r="Q14" s="125">
        <v>0</v>
      </c>
      <c r="R14" s="94"/>
      <c r="S14" s="94"/>
      <c r="T14" s="94"/>
    </row>
    <row r="15" spans="2:20" s="92" customFormat="1" ht="12.75" customHeight="1">
      <c r="B15" s="95" t="s">
        <v>33</v>
      </c>
      <c r="C15" s="107">
        <v>387.36170000000004</v>
      </c>
      <c r="D15" s="107">
        <v>9.66</v>
      </c>
      <c r="E15" s="107">
        <v>397.02170000000007</v>
      </c>
      <c r="F15" s="107">
        <v>265.0158000000001</v>
      </c>
      <c r="G15" s="107">
        <v>8.967</v>
      </c>
      <c r="H15" s="107">
        <v>273.9828000000001</v>
      </c>
      <c r="I15" s="107">
        <v>0</v>
      </c>
      <c r="J15" s="107">
        <v>0</v>
      </c>
      <c r="K15" s="107">
        <v>0</v>
      </c>
      <c r="L15" s="107">
        <v>122.34589999999994</v>
      </c>
      <c r="M15" s="107">
        <v>0.693</v>
      </c>
      <c r="N15" s="107">
        <v>123.03889999999994</v>
      </c>
      <c r="O15" s="107">
        <v>0</v>
      </c>
      <c r="P15" s="107">
        <v>0</v>
      </c>
      <c r="Q15" s="107">
        <v>0</v>
      </c>
      <c r="R15" s="94"/>
      <c r="S15" s="94"/>
      <c r="T15" s="94"/>
    </row>
    <row r="16" spans="2:20" s="92" customFormat="1" ht="12.75" customHeight="1">
      <c r="B16" s="96" t="s">
        <v>34</v>
      </c>
      <c r="C16" s="108">
        <v>91316.22965999998</v>
      </c>
      <c r="D16" s="108">
        <v>46834.41499999999</v>
      </c>
      <c r="E16" s="108">
        <v>138150.64466</v>
      </c>
      <c r="F16" s="108">
        <v>865.338</v>
      </c>
      <c r="G16" s="108">
        <v>1378.797</v>
      </c>
      <c r="H16" s="108">
        <v>2244.135</v>
      </c>
      <c r="I16" s="106">
        <v>0</v>
      </c>
      <c r="J16" s="108">
        <v>0</v>
      </c>
      <c r="K16" s="108">
        <v>0</v>
      </c>
      <c r="L16" s="108">
        <v>90450.89165999998</v>
      </c>
      <c r="M16" s="108">
        <v>45455.617999999995</v>
      </c>
      <c r="N16" s="108">
        <v>135906.50965999998</v>
      </c>
      <c r="O16" s="108">
        <v>0</v>
      </c>
      <c r="P16" s="108">
        <v>0</v>
      </c>
      <c r="Q16" s="108">
        <v>0</v>
      </c>
      <c r="R16" s="94"/>
      <c r="S16" s="94"/>
      <c r="T16" s="94"/>
    </row>
    <row r="17" spans="2:20" s="92" customFormat="1" ht="12.75" customHeight="1">
      <c r="B17" s="95" t="s">
        <v>35</v>
      </c>
      <c r="C17" s="107">
        <v>38998.916999999994</v>
      </c>
      <c r="D17" s="107">
        <v>31187.32951999999</v>
      </c>
      <c r="E17" s="107">
        <v>70186.24651999999</v>
      </c>
      <c r="F17" s="107">
        <v>8483.417000000001</v>
      </c>
      <c r="G17" s="107">
        <v>19826.48801999999</v>
      </c>
      <c r="H17" s="107">
        <v>28309.90501999999</v>
      </c>
      <c r="I17" s="105">
        <v>0</v>
      </c>
      <c r="J17" s="107">
        <v>0</v>
      </c>
      <c r="K17" s="107">
        <v>0</v>
      </c>
      <c r="L17" s="107">
        <v>30515.499999999993</v>
      </c>
      <c r="M17" s="107">
        <v>11360.841499999999</v>
      </c>
      <c r="N17" s="107">
        <v>41876.341499999995</v>
      </c>
      <c r="O17" s="107">
        <v>0</v>
      </c>
      <c r="P17" s="107">
        <v>0</v>
      </c>
      <c r="Q17" s="107">
        <v>0</v>
      </c>
      <c r="R17" s="94"/>
      <c r="S17" s="94"/>
      <c r="T17" s="94"/>
    </row>
    <row r="18" spans="2:20" s="92" customFormat="1" ht="12.75" customHeight="1">
      <c r="B18" s="97" t="s">
        <v>36</v>
      </c>
      <c r="C18" s="107">
        <v>10284.431035000007</v>
      </c>
      <c r="D18" s="107">
        <v>11328.38844</v>
      </c>
      <c r="E18" s="107">
        <v>21612.819475000008</v>
      </c>
      <c r="F18" s="107">
        <v>8402.610035000007</v>
      </c>
      <c r="G18" s="107">
        <v>9100.837440000001</v>
      </c>
      <c r="H18" s="107">
        <v>17503.447475000008</v>
      </c>
      <c r="I18" s="105">
        <v>0</v>
      </c>
      <c r="J18" s="107">
        <v>190</v>
      </c>
      <c r="K18" s="107">
        <v>190</v>
      </c>
      <c r="L18" s="107">
        <v>1881.8210000000001</v>
      </c>
      <c r="M18" s="107">
        <v>2014.6710000000003</v>
      </c>
      <c r="N18" s="107">
        <v>3896.492</v>
      </c>
      <c r="O18" s="107">
        <v>0</v>
      </c>
      <c r="P18" s="107">
        <v>22.88</v>
      </c>
      <c r="Q18" s="107">
        <v>22.88</v>
      </c>
      <c r="R18" s="94"/>
      <c r="S18" s="94"/>
      <c r="T18" s="94"/>
    </row>
    <row r="19" spans="2:20" s="92" customFormat="1" ht="12.75" customHeight="1">
      <c r="B19" s="95" t="s">
        <v>42</v>
      </c>
      <c r="C19" s="107">
        <v>11712.067999999988</v>
      </c>
      <c r="D19" s="107">
        <v>6279.979999999999</v>
      </c>
      <c r="E19" s="107">
        <v>17992.047999999988</v>
      </c>
      <c r="F19" s="107">
        <v>6613.712</v>
      </c>
      <c r="G19" s="107">
        <v>4122.155999999999</v>
      </c>
      <c r="H19" s="107">
        <v>10735.867999999999</v>
      </c>
      <c r="I19" s="107">
        <v>0</v>
      </c>
      <c r="J19" s="107">
        <v>90.69600000000001</v>
      </c>
      <c r="K19" s="107">
        <v>90.69600000000001</v>
      </c>
      <c r="L19" s="107">
        <v>5061.211999999988</v>
      </c>
      <c r="M19" s="107">
        <v>1090.1950000000002</v>
      </c>
      <c r="N19" s="107">
        <v>6151.406999999988</v>
      </c>
      <c r="O19" s="107">
        <v>37.144</v>
      </c>
      <c r="P19" s="107">
        <v>976.933</v>
      </c>
      <c r="Q19" s="107">
        <v>1014.077</v>
      </c>
      <c r="R19" s="94"/>
      <c r="S19" s="94"/>
      <c r="T19" s="94"/>
    </row>
    <row r="20" spans="2:20" s="92" customFormat="1" ht="12.75" customHeight="1">
      <c r="B20" s="97" t="s">
        <v>41</v>
      </c>
      <c r="C20" s="107">
        <v>1104.2011319999995</v>
      </c>
      <c r="D20" s="107">
        <v>1049.3280620000007</v>
      </c>
      <c r="E20" s="107">
        <v>2153.529194</v>
      </c>
      <c r="F20" s="107">
        <v>24.278999999999996</v>
      </c>
      <c r="G20" s="107">
        <v>154.057</v>
      </c>
      <c r="H20" s="107">
        <v>178.33599999999998</v>
      </c>
      <c r="I20" s="107">
        <v>0</v>
      </c>
      <c r="J20" s="107">
        <v>23.274</v>
      </c>
      <c r="K20" s="107">
        <v>23.274</v>
      </c>
      <c r="L20" s="107">
        <v>1079.9221319999995</v>
      </c>
      <c r="M20" s="107">
        <v>871.9970620000007</v>
      </c>
      <c r="N20" s="107">
        <v>1951.919194</v>
      </c>
      <c r="O20" s="107">
        <v>0</v>
      </c>
      <c r="P20" s="107">
        <v>0</v>
      </c>
      <c r="Q20" s="107">
        <v>0</v>
      </c>
      <c r="R20" s="94"/>
      <c r="S20" s="94"/>
      <c r="T20" s="94"/>
    </row>
    <row r="21" spans="2:20" s="92" customFormat="1" ht="12.75" customHeight="1">
      <c r="B21" s="96" t="s">
        <v>50</v>
      </c>
      <c r="C21" s="108">
        <v>4969.50891999999</v>
      </c>
      <c r="D21" s="108">
        <v>3225.0026169999983</v>
      </c>
      <c r="E21" s="108">
        <v>8194.511536999988</v>
      </c>
      <c r="F21" s="108">
        <v>1602.473539999998</v>
      </c>
      <c r="G21" s="108">
        <v>1601.3039999999992</v>
      </c>
      <c r="H21" s="108">
        <v>3203.7775399999973</v>
      </c>
      <c r="I21" s="106">
        <v>0</v>
      </c>
      <c r="J21" s="108">
        <v>1.012</v>
      </c>
      <c r="K21" s="108">
        <v>1.012</v>
      </c>
      <c r="L21" s="108">
        <v>3367.035379999992</v>
      </c>
      <c r="M21" s="108">
        <v>1622.686616999999</v>
      </c>
      <c r="N21" s="108">
        <v>4989.7219969999915</v>
      </c>
      <c r="O21" s="108">
        <v>0</v>
      </c>
      <c r="P21" s="108">
        <v>0</v>
      </c>
      <c r="Q21" s="108">
        <v>0</v>
      </c>
      <c r="R21" s="94"/>
      <c r="S21" s="94"/>
      <c r="T21" s="94"/>
    </row>
    <row r="22" spans="2:20" s="92" customFormat="1" ht="12.75" customHeight="1">
      <c r="B22" s="97" t="s">
        <v>40</v>
      </c>
      <c r="C22" s="107">
        <v>8724.901329000004</v>
      </c>
      <c r="D22" s="107">
        <v>9073.575901999993</v>
      </c>
      <c r="E22" s="107">
        <v>17798.477230999997</v>
      </c>
      <c r="F22" s="107">
        <v>4387.2602449999995</v>
      </c>
      <c r="G22" s="107">
        <v>610.93317</v>
      </c>
      <c r="H22" s="107">
        <v>4998.193415</v>
      </c>
      <c r="I22" s="105">
        <v>0</v>
      </c>
      <c r="J22" s="107">
        <v>10.415999999999999</v>
      </c>
      <c r="K22" s="107">
        <v>10.415999999999999</v>
      </c>
      <c r="L22" s="107">
        <v>4337.641084000005</v>
      </c>
      <c r="M22" s="107">
        <v>8283.538731999994</v>
      </c>
      <c r="N22" s="107">
        <v>12621.179816</v>
      </c>
      <c r="O22" s="107">
        <v>0</v>
      </c>
      <c r="P22" s="107">
        <v>168.688</v>
      </c>
      <c r="Q22" s="107">
        <v>168.688</v>
      </c>
      <c r="R22" s="94"/>
      <c r="S22" s="94"/>
      <c r="T22" s="94"/>
    </row>
    <row r="23" spans="2:20" s="92" customFormat="1" ht="12.75" customHeight="1">
      <c r="B23" s="95" t="s">
        <v>39</v>
      </c>
      <c r="C23" s="107">
        <v>5982.775</v>
      </c>
      <c r="D23" s="107">
        <v>4644.266000000002</v>
      </c>
      <c r="E23" s="107">
        <v>10627.041000000001</v>
      </c>
      <c r="F23" s="107">
        <v>5951.130999999999</v>
      </c>
      <c r="G23" s="107">
        <v>4641.410000000003</v>
      </c>
      <c r="H23" s="107">
        <v>10592.541000000001</v>
      </c>
      <c r="I23" s="105">
        <v>0</v>
      </c>
      <c r="J23" s="107">
        <v>0</v>
      </c>
      <c r="K23" s="107">
        <v>0</v>
      </c>
      <c r="L23" s="107">
        <v>31.644000000000002</v>
      </c>
      <c r="M23" s="107">
        <v>2.856</v>
      </c>
      <c r="N23" s="107">
        <v>34.5</v>
      </c>
      <c r="O23" s="107">
        <v>0</v>
      </c>
      <c r="P23" s="107">
        <v>0</v>
      </c>
      <c r="Q23" s="107">
        <v>0</v>
      </c>
      <c r="R23" s="94"/>
      <c r="S23" s="94"/>
      <c r="T23" s="94"/>
    </row>
    <row r="24" spans="2:20" s="92" customFormat="1" ht="12.75" customHeight="1">
      <c r="B24" s="97" t="s">
        <v>38</v>
      </c>
      <c r="C24" s="107">
        <v>1193.8518817769987</v>
      </c>
      <c r="D24" s="107">
        <v>398.3880553</v>
      </c>
      <c r="E24" s="107">
        <v>1592.2399370769986</v>
      </c>
      <c r="F24" s="107">
        <v>1193.8518817769987</v>
      </c>
      <c r="G24" s="107">
        <v>282.9247053</v>
      </c>
      <c r="H24" s="107">
        <v>1476.7765870769986</v>
      </c>
      <c r="I24" s="107">
        <v>0</v>
      </c>
      <c r="J24" s="107">
        <v>114.13034999999998</v>
      </c>
      <c r="K24" s="107">
        <v>114.13034999999998</v>
      </c>
      <c r="L24" s="107">
        <v>0</v>
      </c>
      <c r="M24" s="107">
        <v>1.3330000000000002</v>
      </c>
      <c r="N24" s="107">
        <v>1.3330000000000002</v>
      </c>
      <c r="O24" s="107">
        <v>0</v>
      </c>
      <c r="P24" s="107">
        <v>0</v>
      </c>
      <c r="Q24" s="107">
        <v>0</v>
      </c>
      <c r="R24" s="94"/>
      <c r="S24" s="94"/>
      <c r="T24" s="94"/>
    </row>
    <row r="25" spans="2:20" s="92" customFormat="1" ht="12.75" customHeight="1">
      <c r="B25" s="95" t="s">
        <v>49</v>
      </c>
      <c r="C25" s="107">
        <v>9106.418999999998</v>
      </c>
      <c r="D25" s="107">
        <v>1850.96</v>
      </c>
      <c r="E25" s="107">
        <v>10957.378999999997</v>
      </c>
      <c r="F25" s="107">
        <v>9089.857999999998</v>
      </c>
      <c r="G25" s="107">
        <v>1828.44</v>
      </c>
      <c r="H25" s="107">
        <v>10918.297999999999</v>
      </c>
      <c r="I25" s="107">
        <v>0</v>
      </c>
      <c r="J25" s="107">
        <v>0</v>
      </c>
      <c r="K25" s="107">
        <v>0</v>
      </c>
      <c r="L25" s="107">
        <v>16.561</v>
      </c>
      <c r="M25" s="107">
        <v>22.52</v>
      </c>
      <c r="N25" s="107">
        <v>39.081</v>
      </c>
      <c r="O25" s="107">
        <v>0</v>
      </c>
      <c r="P25" s="107">
        <v>0</v>
      </c>
      <c r="Q25" s="107">
        <v>0</v>
      </c>
      <c r="R25" s="94"/>
      <c r="S25" s="94"/>
      <c r="T25" s="94"/>
    </row>
    <row r="26" spans="2:20" s="92" customFormat="1" ht="12.75" customHeight="1">
      <c r="B26" s="98" t="s">
        <v>37</v>
      </c>
      <c r="C26" s="109">
        <v>1228.5510000000002</v>
      </c>
      <c r="D26" s="109">
        <v>2167.709000000002</v>
      </c>
      <c r="E26" s="109">
        <v>3396.260000000002</v>
      </c>
      <c r="F26" s="109">
        <v>1.388</v>
      </c>
      <c r="G26" s="109">
        <v>41.441</v>
      </c>
      <c r="H26" s="109">
        <v>42.829</v>
      </c>
      <c r="I26" s="109">
        <v>0</v>
      </c>
      <c r="J26" s="109">
        <v>0</v>
      </c>
      <c r="K26" s="109">
        <v>0</v>
      </c>
      <c r="L26" s="109">
        <v>1227.1630000000002</v>
      </c>
      <c r="M26" s="109">
        <v>2126.2680000000023</v>
      </c>
      <c r="N26" s="109">
        <v>3353.4310000000023</v>
      </c>
      <c r="O26" s="109">
        <v>0</v>
      </c>
      <c r="P26" s="109">
        <v>0</v>
      </c>
      <c r="Q26" s="109">
        <v>0</v>
      </c>
      <c r="R26" s="94"/>
      <c r="S26" s="94"/>
      <c r="T26" s="94"/>
    </row>
    <row r="27" spans="2:20" ht="6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8"/>
      <c r="S27" s="58"/>
      <c r="T27" s="58"/>
    </row>
    <row r="28" spans="2:20" ht="21.75" customHeight="1">
      <c r="B28" s="10" t="s">
        <v>0</v>
      </c>
      <c r="C28" s="110">
        <v>206343.30686957698</v>
      </c>
      <c r="D28" s="110">
        <v>122338.02647529998</v>
      </c>
      <c r="E28" s="110">
        <v>328681.33334487706</v>
      </c>
      <c r="F28" s="110">
        <v>61430.46152177701</v>
      </c>
      <c r="G28" s="110">
        <v>45864.289709299985</v>
      </c>
      <c r="H28" s="110">
        <v>107294.75123107698</v>
      </c>
      <c r="I28" s="110">
        <v>0</v>
      </c>
      <c r="J28" s="110">
        <v>447.13435</v>
      </c>
      <c r="K28" s="110">
        <v>447.13435</v>
      </c>
      <c r="L28" s="110">
        <v>144717.70134779994</v>
      </c>
      <c r="M28" s="110">
        <v>74448.941416</v>
      </c>
      <c r="N28" s="110">
        <v>219166.64276379996</v>
      </c>
      <c r="O28" s="110">
        <v>195.144</v>
      </c>
      <c r="P28" s="110">
        <v>1577.661</v>
      </c>
      <c r="Q28" s="110">
        <v>1772.8049999999998</v>
      </c>
      <c r="R28" s="58"/>
      <c r="S28" s="58"/>
      <c r="T28" s="58"/>
    </row>
    <row r="29" spans="2:17" ht="7.5" customHeight="1" thickBot="1">
      <c r="B29" s="4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ht="14.25" customHeight="1" thickBot="1" thickTop="1">
      <c r="B30" s="210" t="s">
        <v>65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</row>
    <row r="31" spans="2:17" ht="13.5" thickTop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56"/>
  <sheetViews>
    <sheetView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28.00390625" style="1" customWidth="1"/>
    <col min="3" max="17" width="9.421875" style="1" customWidth="1"/>
    <col min="18" max="16384" width="9.140625" style="1" customWidth="1"/>
  </cols>
  <sheetData>
    <row r="1" spans="1:17" ht="13.5" thickBot="1">
      <c r="A1" s="46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47.25" customHeight="1" thickTop="1">
      <c r="B2" s="262" t="s">
        <v>88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4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32.25" customHeight="1">
      <c r="B4" s="238" t="s">
        <v>67</v>
      </c>
      <c r="C4" s="233" t="s">
        <v>0</v>
      </c>
      <c r="D4" s="234"/>
      <c r="E4" s="235"/>
      <c r="F4" s="233" t="s">
        <v>1</v>
      </c>
      <c r="G4" s="234"/>
      <c r="H4" s="235"/>
      <c r="I4" s="233" t="s">
        <v>2</v>
      </c>
      <c r="J4" s="234"/>
      <c r="K4" s="235"/>
      <c r="L4" s="233" t="s">
        <v>3</v>
      </c>
      <c r="M4" s="234"/>
      <c r="N4" s="235"/>
      <c r="O4" s="233" t="s">
        <v>43</v>
      </c>
      <c r="P4" s="234"/>
      <c r="Q4" s="235"/>
    </row>
    <row r="5" spans="2:17" ht="48">
      <c r="B5" s="239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s="92" customFormat="1" ht="12.75" customHeight="1">
      <c r="B7" s="93" t="s">
        <v>26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</row>
    <row r="8" spans="2:17" s="92" customFormat="1" ht="12.75" customHeight="1">
      <c r="B8" s="95" t="s">
        <v>27</v>
      </c>
      <c r="C8" s="105">
        <v>1.067</v>
      </c>
      <c r="D8" s="105">
        <v>0.913</v>
      </c>
      <c r="E8" s="105">
        <v>1.98</v>
      </c>
      <c r="F8" s="105">
        <v>1.067</v>
      </c>
      <c r="G8" s="105">
        <v>0</v>
      </c>
      <c r="H8" s="105">
        <v>1.067</v>
      </c>
      <c r="I8" s="105">
        <v>0</v>
      </c>
      <c r="J8" s="105">
        <v>0.913</v>
      </c>
      <c r="K8" s="105">
        <v>0.913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</row>
    <row r="9" spans="2:17" s="92" customFormat="1" ht="12.75" customHeight="1">
      <c r="B9" s="95" t="s">
        <v>28</v>
      </c>
      <c r="C9" s="105">
        <v>0</v>
      </c>
      <c r="D9" s="105">
        <v>0</v>
      </c>
      <c r="E9" s="125">
        <v>0</v>
      </c>
      <c r="F9" s="105">
        <v>0</v>
      </c>
      <c r="G9" s="105">
        <v>0</v>
      </c>
      <c r="H9" s="125">
        <v>0</v>
      </c>
      <c r="I9" s="105">
        <v>0</v>
      </c>
      <c r="J9" s="105">
        <v>0</v>
      </c>
      <c r="K9" s="125">
        <v>0</v>
      </c>
      <c r="L9" s="105">
        <v>0</v>
      </c>
      <c r="M9" s="105">
        <v>0</v>
      </c>
      <c r="N9" s="125">
        <v>0</v>
      </c>
      <c r="O9" s="105">
        <v>0</v>
      </c>
      <c r="P9" s="105">
        <v>0</v>
      </c>
      <c r="Q9" s="125">
        <v>0</v>
      </c>
    </row>
    <row r="10" spans="2:17" s="92" customFormat="1" ht="12.75" customHeight="1">
      <c r="B10" s="95" t="s">
        <v>44</v>
      </c>
      <c r="C10" s="105">
        <v>0</v>
      </c>
      <c r="D10" s="105">
        <v>0</v>
      </c>
      <c r="E10" s="125">
        <v>0</v>
      </c>
      <c r="F10" s="105">
        <v>0</v>
      </c>
      <c r="G10" s="105">
        <v>0</v>
      </c>
      <c r="H10" s="125">
        <v>0</v>
      </c>
      <c r="I10" s="105">
        <v>0</v>
      </c>
      <c r="J10" s="105">
        <v>0</v>
      </c>
      <c r="K10" s="125">
        <v>0</v>
      </c>
      <c r="L10" s="105">
        <v>0</v>
      </c>
      <c r="M10" s="105">
        <v>0</v>
      </c>
      <c r="N10" s="125">
        <v>0</v>
      </c>
      <c r="O10" s="105">
        <v>0</v>
      </c>
      <c r="P10" s="105">
        <v>0</v>
      </c>
      <c r="Q10" s="125">
        <v>0</v>
      </c>
    </row>
    <row r="11" spans="2:17" s="92" customFormat="1" ht="12.75" customHeight="1">
      <c r="B11" s="96" t="s">
        <v>29</v>
      </c>
      <c r="C11" s="106">
        <v>0</v>
      </c>
      <c r="D11" s="106">
        <v>0</v>
      </c>
      <c r="E11" s="126">
        <v>0</v>
      </c>
      <c r="F11" s="106">
        <v>0</v>
      </c>
      <c r="G11" s="106">
        <v>0</v>
      </c>
      <c r="H11" s="126">
        <v>0</v>
      </c>
      <c r="I11" s="106">
        <v>0</v>
      </c>
      <c r="J11" s="106">
        <v>0</v>
      </c>
      <c r="K11" s="126">
        <v>0</v>
      </c>
      <c r="L11" s="106">
        <v>0</v>
      </c>
      <c r="M11" s="106">
        <v>0</v>
      </c>
      <c r="N11" s="126">
        <v>0</v>
      </c>
      <c r="O11" s="106">
        <v>0</v>
      </c>
      <c r="P11" s="106">
        <v>0</v>
      </c>
      <c r="Q11" s="126">
        <v>0</v>
      </c>
    </row>
    <row r="12" spans="2:17" s="92" customFormat="1" ht="12.75" customHeight="1">
      <c r="B12" s="97" t="s">
        <v>30</v>
      </c>
      <c r="C12" s="105">
        <v>62.719006</v>
      </c>
      <c r="D12" s="105">
        <v>128.133</v>
      </c>
      <c r="E12" s="125">
        <v>190.85200600000002</v>
      </c>
      <c r="F12" s="105">
        <v>61.539006</v>
      </c>
      <c r="G12" s="105">
        <v>128.133</v>
      </c>
      <c r="H12" s="125">
        <v>189.672006</v>
      </c>
      <c r="I12" s="105">
        <v>0</v>
      </c>
      <c r="J12" s="105">
        <v>0</v>
      </c>
      <c r="K12" s="125">
        <v>0</v>
      </c>
      <c r="L12" s="105">
        <v>1.18</v>
      </c>
      <c r="M12" s="105">
        <v>0</v>
      </c>
      <c r="N12" s="125">
        <v>1.18</v>
      </c>
      <c r="O12" s="105">
        <v>0</v>
      </c>
      <c r="P12" s="105">
        <v>0</v>
      </c>
      <c r="Q12" s="125">
        <v>0</v>
      </c>
    </row>
    <row r="13" spans="2:17" s="92" customFormat="1" ht="12.75" customHeight="1">
      <c r="B13" s="95" t="s">
        <v>31</v>
      </c>
      <c r="C13" s="105">
        <v>1568.4940000000001</v>
      </c>
      <c r="D13" s="105">
        <v>591.5070000000001</v>
      </c>
      <c r="E13" s="125">
        <v>2160.001</v>
      </c>
      <c r="F13" s="105">
        <v>957.8100000000001</v>
      </c>
      <c r="G13" s="105">
        <v>226.49800000000002</v>
      </c>
      <c r="H13" s="125">
        <v>1184.308</v>
      </c>
      <c r="I13" s="105">
        <v>0</v>
      </c>
      <c r="J13" s="105">
        <v>0.744</v>
      </c>
      <c r="K13" s="125">
        <v>0.744</v>
      </c>
      <c r="L13" s="105">
        <v>610.6840000000001</v>
      </c>
      <c r="M13" s="105">
        <v>364.265</v>
      </c>
      <c r="N13" s="125">
        <v>974.9490000000001</v>
      </c>
      <c r="O13" s="105">
        <v>0</v>
      </c>
      <c r="P13" s="105">
        <v>0</v>
      </c>
      <c r="Q13" s="125">
        <v>0</v>
      </c>
    </row>
    <row r="14" spans="2:17" s="92" customFormat="1" ht="12.75" customHeight="1">
      <c r="B14" s="97" t="s">
        <v>32</v>
      </c>
      <c r="C14" s="107">
        <v>593.77</v>
      </c>
      <c r="D14" s="107">
        <v>1689.736424</v>
      </c>
      <c r="E14" s="125">
        <v>2283.506424</v>
      </c>
      <c r="F14" s="107">
        <v>311.5210000000001</v>
      </c>
      <c r="G14" s="107">
        <v>1041.1049999999998</v>
      </c>
      <c r="H14" s="125">
        <v>1352.6259999999997</v>
      </c>
      <c r="I14" s="107">
        <v>0</v>
      </c>
      <c r="J14" s="107">
        <v>0</v>
      </c>
      <c r="K14" s="125">
        <v>0</v>
      </c>
      <c r="L14" s="107">
        <v>282.2489999999999</v>
      </c>
      <c r="M14" s="107">
        <v>648.6314240000002</v>
      </c>
      <c r="N14" s="125">
        <v>930.8804240000001</v>
      </c>
      <c r="O14" s="107">
        <v>0</v>
      </c>
      <c r="P14" s="107">
        <v>0</v>
      </c>
      <c r="Q14" s="125">
        <v>0</v>
      </c>
    </row>
    <row r="15" spans="2:17" s="92" customFormat="1" ht="12.75" customHeight="1">
      <c r="B15" s="95" t="s">
        <v>33</v>
      </c>
      <c r="C15" s="107">
        <v>38.2542</v>
      </c>
      <c r="D15" s="107">
        <v>8.181999999999999</v>
      </c>
      <c r="E15" s="107">
        <v>46.4362</v>
      </c>
      <c r="F15" s="107">
        <v>26.604999999999997</v>
      </c>
      <c r="G15" s="107">
        <v>8.072</v>
      </c>
      <c r="H15" s="107">
        <v>34.67699999999999</v>
      </c>
      <c r="I15" s="107">
        <v>0</v>
      </c>
      <c r="J15" s="107">
        <v>0</v>
      </c>
      <c r="K15" s="107">
        <v>0</v>
      </c>
      <c r="L15" s="107">
        <v>11.649199999999997</v>
      </c>
      <c r="M15" s="107">
        <v>0.11</v>
      </c>
      <c r="N15" s="107">
        <v>11.759199999999996</v>
      </c>
      <c r="O15" s="107">
        <v>0</v>
      </c>
      <c r="P15" s="107">
        <v>0</v>
      </c>
      <c r="Q15" s="107">
        <v>0</v>
      </c>
    </row>
    <row r="16" spans="2:17" s="92" customFormat="1" ht="12.75" customHeight="1">
      <c r="B16" s="96" t="s">
        <v>34</v>
      </c>
      <c r="C16" s="108">
        <v>4566.06574</v>
      </c>
      <c r="D16" s="108">
        <v>4050.1320000000005</v>
      </c>
      <c r="E16" s="108">
        <v>8616.19774</v>
      </c>
      <c r="F16" s="108">
        <v>215.06</v>
      </c>
      <c r="G16" s="108">
        <v>201.72499999999997</v>
      </c>
      <c r="H16" s="108">
        <v>416.78499999999997</v>
      </c>
      <c r="I16" s="108">
        <v>0</v>
      </c>
      <c r="J16" s="108">
        <v>0</v>
      </c>
      <c r="K16" s="108">
        <v>0</v>
      </c>
      <c r="L16" s="108">
        <v>4351.00574</v>
      </c>
      <c r="M16" s="108">
        <v>3848.4070000000006</v>
      </c>
      <c r="N16" s="108">
        <v>8199.41274</v>
      </c>
      <c r="O16" s="108">
        <v>0</v>
      </c>
      <c r="P16" s="108">
        <v>0</v>
      </c>
      <c r="Q16" s="108">
        <v>0</v>
      </c>
    </row>
    <row r="17" spans="2:17" s="92" customFormat="1" ht="12.75" customHeight="1">
      <c r="B17" s="95" t="s">
        <v>35</v>
      </c>
      <c r="C17" s="107">
        <v>10481.788000000002</v>
      </c>
      <c r="D17" s="107">
        <v>10980.415</v>
      </c>
      <c r="E17" s="107">
        <v>21462.203</v>
      </c>
      <c r="F17" s="107">
        <v>1029.938</v>
      </c>
      <c r="G17" s="107">
        <v>8798.219000000001</v>
      </c>
      <c r="H17" s="107">
        <v>9828.157000000001</v>
      </c>
      <c r="I17" s="107">
        <v>0</v>
      </c>
      <c r="J17" s="107">
        <v>0</v>
      </c>
      <c r="K17" s="107">
        <v>0</v>
      </c>
      <c r="L17" s="107">
        <v>9451.850000000002</v>
      </c>
      <c r="M17" s="107">
        <v>2182.1960000000004</v>
      </c>
      <c r="N17" s="107">
        <v>11634.046000000002</v>
      </c>
      <c r="O17" s="107">
        <v>0</v>
      </c>
      <c r="P17" s="107">
        <v>0</v>
      </c>
      <c r="Q17" s="107">
        <v>0</v>
      </c>
    </row>
    <row r="18" spans="2:17" s="92" customFormat="1" ht="12.75" customHeight="1">
      <c r="B18" s="97" t="s">
        <v>36</v>
      </c>
      <c r="C18" s="107">
        <v>1504.8463199999999</v>
      </c>
      <c r="D18" s="107">
        <v>4527.256439999998</v>
      </c>
      <c r="E18" s="107">
        <v>6032.102759999998</v>
      </c>
      <c r="F18" s="107">
        <v>1489.26532</v>
      </c>
      <c r="G18" s="107">
        <v>4381.880439999998</v>
      </c>
      <c r="H18" s="107">
        <v>5871.145759999998</v>
      </c>
      <c r="I18" s="107">
        <v>0</v>
      </c>
      <c r="J18" s="107">
        <v>142.38</v>
      </c>
      <c r="K18" s="107">
        <v>142.38</v>
      </c>
      <c r="L18" s="107">
        <v>15.581</v>
      </c>
      <c r="M18" s="107">
        <v>2.996</v>
      </c>
      <c r="N18" s="107">
        <v>18.576999999999998</v>
      </c>
      <c r="O18" s="107">
        <v>0</v>
      </c>
      <c r="P18" s="107">
        <v>0</v>
      </c>
      <c r="Q18" s="107">
        <v>0</v>
      </c>
    </row>
    <row r="19" spans="2:17" s="92" customFormat="1" ht="12.75" customHeight="1">
      <c r="B19" s="95" t="s">
        <v>42</v>
      </c>
      <c r="C19" s="107">
        <v>2796.0349999999994</v>
      </c>
      <c r="D19" s="107">
        <v>928.4670000000001</v>
      </c>
      <c r="E19" s="107">
        <v>3724.5019999999995</v>
      </c>
      <c r="F19" s="107">
        <v>1959.6290000000001</v>
      </c>
      <c r="G19" s="107">
        <v>561.8900000000001</v>
      </c>
      <c r="H19" s="107">
        <v>2521.5190000000002</v>
      </c>
      <c r="I19" s="107">
        <v>0</v>
      </c>
      <c r="J19" s="107">
        <v>29.614</v>
      </c>
      <c r="K19" s="107">
        <v>29.614</v>
      </c>
      <c r="L19" s="107">
        <v>836.4059999999994</v>
      </c>
      <c r="M19" s="107">
        <v>207.53999999999996</v>
      </c>
      <c r="N19" s="107">
        <v>1043.9459999999995</v>
      </c>
      <c r="O19" s="107">
        <v>0</v>
      </c>
      <c r="P19" s="107">
        <v>129.423</v>
      </c>
      <c r="Q19" s="107">
        <v>129.423</v>
      </c>
    </row>
    <row r="20" spans="2:17" s="92" customFormat="1" ht="12.75" customHeight="1">
      <c r="B20" s="97" t="s">
        <v>41</v>
      </c>
      <c r="C20" s="107">
        <v>217.73813199999992</v>
      </c>
      <c r="D20" s="107">
        <v>484.2450620000003</v>
      </c>
      <c r="E20" s="107">
        <v>701.9831940000003</v>
      </c>
      <c r="F20" s="107">
        <v>0.564</v>
      </c>
      <c r="G20" s="107">
        <v>149.66200000000003</v>
      </c>
      <c r="H20" s="107">
        <v>150.22600000000003</v>
      </c>
      <c r="I20" s="107">
        <v>0</v>
      </c>
      <c r="J20" s="107">
        <v>3.326</v>
      </c>
      <c r="K20" s="107">
        <v>3.326</v>
      </c>
      <c r="L20" s="107">
        <v>217.17413199999993</v>
      </c>
      <c r="M20" s="107">
        <v>331.2570620000003</v>
      </c>
      <c r="N20" s="107">
        <v>548.4311940000002</v>
      </c>
      <c r="O20" s="107">
        <v>0</v>
      </c>
      <c r="P20" s="107">
        <v>0</v>
      </c>
      <c r="Q20" s="107">
        <v>0</v>
      </c>
    </row>
    <row r="21" spans="2:17" s="92" customFormat="1" ht="12.75" customHeight="1">
      <c r="B21" s="96" t="s">
        <v>50</v>
      </c>
      <c r="C21" s="108">
        <v>1165.7089999999998</v>
      </c>
      <c r="D21" s="108">
        <v>1106.4536670000002</v>
      </c>
      <c r="E21" s="108">
        <v>2272.162667</v>
      </c>
      <c r="F21" s="108">
        <v>207.4179999999999</v>
      </c>
      <c r="G21" s="108">
        <v>491.746</v>
      </c>
      <c r="H21" s="108">
        <v>699.1639999999999</v>
      </c>
      <c r="I21" s="108">
        <v>0</v>
      </c>
      <c r="J21" s="108">
        <v>0</v>
      </c>
      <c r="K21" s="108">
        <v>0</v>
      </c>
      <c r="L21" s="108">
        <v>958.2909999999999</v>
      </c>
      <c r="M21" s="108">
        <v>614.7076670000004</v>
      </c>
      <c r="N21" s="108">
        <v>1572.9986670000003</v>
      </c>
      <c r="O21" s="108">
        <v>0</v>
      </c>
      <c r="P21" s="108">
        <v>0</v>
      </c>
      <c r="Q21" s="108">
        <v>0</v>
      </c>
    </row>
    <row r="22" spans="2:17" s="92" customFormat="1" ht="12.75" customHeight="1">
      <c r="B22" s="97" t="s">
        <v>40</v>
      </c>
      <c r="C22" s="107">
        <v>2262.309</v>
      </c>
      <c r="D22" s="107">
        <v>846.6972819999999</v>
      </c>
      <c r="E22" s="107">
        <v>3109.0062820000003</v>
      </c>
      <c r="F22" s="107">
        <v>1124.7730000000006</v>
      </c>
      <c r="G22" s="107">
        <v>153.12725</v>
      </c>
      <c r="H22" s="107">
        <v>1277.9002500000006</v>
      </c>
      <c r="I22" s="107">
        <v>0</v>
      </c>
      <c r="J22" s="107">
        <v>2.9819999999999998</v>
      </c>
      <c r="K22" s="107">
        <v>2.9819999999999998</v>
      </c>
      <c r="L22" s="107">
        <v>1137.5359999999998</v>
      </c>
      <c r="M22" s="107">
        <v>648.1880319999999</v>
      </c>
      <c r="N22" s="107">
        <v>1785.7240319999996</v>
      </c>
      <c r="O22" s="107">
        <v>0</v>
      </c>
      <c r="P22" s="107">
        <v>42.4</v>
      </c>
      <c r="Q22" s="107">
        <v>42.4</v>
      </c>
    </row>
    <row r="23" spans="2:17" s="92" customFormat="1" ht="12.75" customHeight="1">
      <c r="B23" s="95" t="s">
        <v>39</v>
      </c>
      <c r="C23" s="107">
        <v>0</v>
      </c>
      <c r="D23" s="107">
        <v>566.867</v>
      </c>
      <c r="E23" s="107">
        <v>566.867</v>
      </c>
      <c r="F23" s="107">
        <v>0</v>
      </c>
      <c r="G23" s="107">
        <v>566.867</v>
      </c>
      <c r="H23" s="107">
        <v>566.867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</row>
    <row r="24" spans="2:17" s="92" customFormat="1" ht="12.75" customHeight="1">
      <c r="B24" s="97" t="s">
        <v>38</v>
      </c>
      <c r="C24" s="107">
        <v>51.68562000000006</v>
      </c>
      <c r="D24" s="107">
        <v>252.15394000000003</v>
      </c>
      <c r="E24" s="107">
        <v>303.8395600000001</v>
      </c>
      <c r="F24" s="107">
        <v>51.68562000000006</v>
      </c>
      <c r="G24" s="107">
        <v>240.14959000000005</v>
      </c>
      <c r="H24" s="107">
        <v>291.8352100000001</v>
      </c>
      <c r="I24" s="107">
        <v>0</v>
      </c>
      <c r="J24" s="107">
        <v>12.00435</v>
      </c>
      <c r="K24" s="107">
        <v>12.00435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</row>
    <row r="25" spans="2:17" s="92" customFormat="1" ht="12.75" customHeight="1">
      <c r="B25" s="95" t="s">
        <v>49</v>
      </c>
      <c r="C25" s="107">
        <v>711.5640000000001</v>
      </c>
      <c r="D25" s="107">
        <v>230.08</v>
      </c>
      <c r="E25" s="107">
        <v>941.6440000000001</v>
      </c>
      <c r="F25" s="107">
        <v>695.003</v>
      </c>
      <c r="G25" s="107">
        <v>207.56</v>
      </c>
      <c r="H25" s="107">
        <v>902.5630000000001</v>
      </c>
      <c r="I25" s="107">
        <v>0</v>
      </c>
      <c r="J25" s="107">
        <v>0</v>
      </c>
      <c r="K25" s="107">
        <v>0</v>
      </c>
      <c r="L25" s="107">
        <v>16.561</v>
      </c>
      <c r="M25" s="107">
        <v>22.52</v>
      </c>
      <c r="N25" s="107">
        <v>39.081</v>
      </c>
      <c r="O25" s="107">
        <v>0</v>
      </c>
      <c r="P25" s="107">
        <v>0</v>
      </c>
      <c r="Q25" s="107">
        <v>0</v>
      </c>
    </row>
    <row r="26" spans="2:17" s="92" customFormat="1" ht="12.75" customHeight="1">
      <c r="B26" s="98" t="s">
        <v>37</v>
      </c>
      <c r="C26" s="109">
        <v>6.1839999999999975</v>
      </c>
      <c r="D26" s="109">
        <v>260.39099999999996</v>
      </c>
      <c r="E26" s="109">
        <v>266.57499999999993</v>
      </c>
      <c r="F26" s="109">
        <v>0.281</v>
      </c>
      <c r="G26" s="109">
        <v>0</v>
      </c>
      <c r="H26" s="109">
        <v>0.281</v>
      </c>
      <c r="I26" s="109">
        <v>0</v>
      </c>
      <c r="J26" s="109">
        <v>0</v>
      </c>
      <c r="K26" s="109">
        <v>0</v>
      </c>
      <c r="L26" s="109">
        <v>5.902999999999998</v>
      </c>
      <c r="M26" s="109">
        <v>260.39099999999996</v>
      </c>
      <c r="N26" s="109">
        <v>266.294</v>
      </c>
      <c r="O26" s="109">
        <v>0</v>
      </c>
      <c r="P26" s="109">
        <v>0</v>
      </c>
      <c r="Q26" s="109">
        <v>0</v>
      </c>
    </row>
    <row r="27" spans="2:17" ht="6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20.25" customHeight="1">
      <c r="B28" s="10" t="s">
        <v>0</v>
      </c>
      <c r="C28" s="110">
        <v>26028.229018</v>
      </c>
      <c r="D28" s="110">
        <v>26651.629815000004</v>
      </c>
      <c r="E28" s="110">
        <v>52679.85883299999</v>
      </c>
      <c r="F28" s="110">
        <v>8132.158946000001</v>
      </c>
      <c r="G28" s="110">
        <v>17156.63428</v>
      </c>
      <c r="H28" s="110">
        <v>25288.793225999998</v>
      </c>
      <c r="I28" s="110">
        <v>0</v>
      </c>
      <c r="J28" s="110">
        <v>191.96335</v>
      </c>
      <c r="K28" s="110">
        <v>191.96335</v>
      </c>
      <c r="L28" s="110">
        <v>17896.070072000002</v>
      </c>
      <c r="M28" s="110">
        <v>9131.209185000002</v>
      </c>
      <c r="N28" s="110">
        <v>27027.279257000002</v>
      </c>
      <c r="O28" s="110">
        <v>0</v>
      </c>
      <c r="P28" s="110">
        <v>171.823</v>
      </c>
      <c r="Q28" s="110">
        <v>171.823</v>
      </c>
    </row>
    <row r="29" spans="2:17" ht="7.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210" t="s">
        <v>65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</row>
    <row r="31" ht="13.5" thickTop="1"/>
    <row r="33" spans="3:17" ht="12.75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3:6" ht="12.75">
      <c r="C34" s="58"/>
      <c r="D34" s="58"/>
      <c r="E34" s="58"/>
      <c r="F34" s="58"/>
    </row>
    <row r="35" spans="3:6" ht="12.75">
      <c r="C35" s="58"/>
      <c r="D35" s="58"/>
      <c r="E35" s="58"/>
      <c r="F35" s="58"/>
    </row>
    <row r="36" spans="3:6" ht="12.75">
      <c r="C36" s="58"/>
      <c r="D36" s="58"/>
      <c r="E36" s="58"/>
      <c r="F36" s="58"/>
    </row>
    <row r="37" spans="3:6" ht="12.75">
      <c r="C37" s="58"/>
      <c r="D37" s="58"/>
      <c r="E37" s="58"/>
      <c r="F37" s="58"/>
    </row>
    <row r="38" spans="3:6" ht="12.75">
      <c r="C38" s="58"/>
      <c r="D38" s="58"/>
      <c r="E38" s="58"/>
      <c r="F38" s="58"/>
    </row>
    <row r="39" spans="3:6" ht="12.75">
      <c r="C39" s="58"/>
      <c r="D39" s="58"/>
      <c r="E39" s="58"/>
      <c r="F39" s="58"/>
    </row>
    <row r="40" spans="3:6" ht="12.75">
      <c r="C40" s="58"/>
      <c r="D40" s="58"/>
      <c r="E40" s="58"/>
      <c r="F40" s="58"/>
    </row>
    <row r="41" spans="3:6" ht="12.75">
      <c r="C41" s="58"/>
      <c r="D41" s="58"/>
      <c r="E41" s="58"/>
      <c r="F41" s="58"/>
    </row>
    <row r="42" spans="3:6" ht="12.75">
      <c r="C42" s="58"/>
      <c r="D42" s="58"/>
      <c r="E42" s="58"/>
      <c r="F42" s="58"/>
    </row>
    <row r="43" spans="3:6" ht="12.75">
      <c r="C43" s="58"/>
      <c r="D43" s="58"/>
      <c r="E43" s="58"/>
      <c r="F43" s="58"/>
    </row>
    <row r="44" spans="3:6" ht="12.75">
      <c r="C44" s="58"/>
      <c r="D44" s="58"/>
      <c r="E44" s="58"/>
      <c r="F44" s="58"/>
    </row>
    <row r="45" spans="3:6" ht="12.75">
      <c r="C45" s="58"/>
      <c r="D45" s="58"/>
      <c r="E45" s="58"/>
      <c r="F45" s="58"/>
    </row>
    <row r="46" spans="3:6" ht="12.75">
      <c r="C46" s="58"/>
      <c r="D46" s="58"/>
      <c r="E46" s="58"/>
      <c r="F46" s="58"/>
    </row>
    <row r="47" spans="3:6" ht="12.75">
      <c r="C47" s="58"/>
      <c r="D47" s="58"/>
      <c r="E47" s="58"/>
      <c r="F47" s="58"/>
    </row>
    <row r="48" spans="3:6" ht="12.75">
      <c r="C48" s="58"/>
      <c r="D48" s="58"/>
      <c r="E48" s="58"/>
      <c r="F48" s="58"/>
    </row>
    <row r="49" spans="3:6" ht="12.75">
      <c r="C49" s="58"/>
      <c r="D49" s="58"/>
      <c r="E49" s="58"/>
      <c r="F49" s="58"/>
    </row>
    <row r="50" spans="3:6" ht="12.75">
      <c r="C50" s="58"/>
      <c r="D50" s="58"/>
      <c r="E50" s="58"/>
      <c r="F50" s="58"/>
    </row>
    <row r="51" spans="3:6" ht="12.75">
      <c r="C51" s="58"/>
      <c r="D51" s="58"/>
      <c r="E51" s="58"/>
      <c r="F51" s="58"/>
    </row>
    <row r="52" spans="3:6" ht="12.75">
      <c r="C52" s="58"/>
      <c r="D52" s="58"/>
      <c r="E52" s="58"/>
      <c r="F52" s="58"/>
    </row>
    <row r="53" spans="3:6" ht="12.75">
      <c r="C53" s="58"/>
      <c r="D53" s="58"/>
      <c r="E53" s="58"/>
      <c r="F53" s="58"/>
    </row>
    <row r="54" spans="3:6" ht="12.75">
      <c r="C54" s="58"/>
      <c r="D54" s="58"/>
      <c r="E54" s="58"/>
      <c r="F54" s="58"/>
    </row>
    <row r="55" spans="3:6" ht="12.75">
      <c r="C55" s="58"/>
      <c r="D55" s="58"/>
      <c r="E55" s="58"/>
      <c r="F55" s="58"/>
    </row>
    <row r="56" spans="3:4" ht="12.75">
      <c r="C56" s="58"/>
      <c r="D56" s="58"/>
    </row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Q61"/>
  <sheetViews>
    <sheetView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26.421875" style="1" bestFit="1" customWidth="1"/>
    <col min="3" max="3" width="10.57421875" style="1" customWidth="1"/>
    <col min="4" max="4" width="10.00390625" style="1" customWidth="1"/>
    <col min="5" max="5" width="8.8515625" style="1" customWidth="1"/>
    <col min="6" max="6" width="8.57421875" style="1" customWidth="1"/>
    <col min="7" max="7" width="11.00390625" style="1" bestFit="1" customWidth="1"/>
    <col min="8" max="9" width="8.57421875" style="1" customWidth="1"/>
    <col min="10" max="10" width="11.00390625" style="1" bestFit="1" customWidth="1"/>
    <col min="11" max="12" width="8.57421875" style="1" customWidth="1"/>
    <col min="13" max="13" width="11.00390625" style="1" bestFit="1" customWidth="1"/>
    <col min="14" max="14" width="9.57421875" style="1" bestFit="1" customWidth="1"/>
    <col min="15" max="15" width="8.57421875" style="1" customWidth="1"/>
    <col min="16" max="16" width="11.00390625" style="1" bestFit="1" customWidth="1"/>
    <col min="17" max="17" width="8.57421875" style="1" customWidth="1"/>
    <col min="18" max="16384" width="9.140625" style="1" customWidth="1"/>
  </cols>
  <sheetData>
    <row r="1" spans="1:17" ht="13.5" thickBot="1">
      <c r="A1" s="46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58.5" customHeight="1" thickTop="1">
      <c r="B2" s="260" t="s">
        <v>89</v>
      </c>
      <c r="C2" s="260"/>
      <c r="D2" s="260"/>
      <c r="E2" s="260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30" customHeight="1">
      <c r="B4" s="238" t="s">
        <v>67</v>
      </c>
      <c r="C4" s="233" t="s">
        <v>0</v>
      </c>
      <c r="D4" s="234"/>
      <c r="E4" s="235"/>
      <c r="F4" s="233" t="s">
        <v>1</v>
      </c>
      <c r="G4" s="234"/>
      <c r="H4" s="235"/>
      <c r="I4" s="233" t="s">
        <v>2</v>
      </c>
      <c r="J4" s="234"/>
      <c r="K4" s="235"/>
      <c r="L4" s="233" t="s">
        <v>3</v>
      </c>
      <c r="M4" s="234"/>
      <c r="N4" s="235"/>
      <c r="O4" s="233" t="s">
        <v>43</v>
      </c>
      <c r="P4" s="234"/>
      <c r="Q4" s="235"/>
    </row>
    <row r="5" spans="2:17" ht="36">
      <c r="B5" s="239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s="92" customFormat="1" ht="12.75" customHeight="1">
      <c r="B7" s="93" t="s">
        <v>26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</row>
    <row r="8" spans="2:17" s="92" customFormat="1" ht="12.75" customHeight="1">
      <c r="B8" s="95" t="s">
        <v>27</v>
      </c>
      <c r="C8" s="105">
        <v>2.32</v>
      </c>
      <c r="D8" s="105">
        <v>0.321</v>
      </c>
      <c r="E8" s="105">
        <v>2.641</v>
      </c>
      <c r="F8" s="105">
        <v>2.32</v>
      </c>
      <c r="G8" s="105">
        <v>0</v>
      </c>
      <c r="H8" s="105">
        <v>2.32</v>
      </c>
      <c r="I8" s="105">
        <v>0</v>
      </c>
      <c r="J8" s="105">
        <v>0.321</v>
      </c>
      <c r="K8" s="105">
        <v>0.321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</row>
    <row r="9" spans="2:17" s="92" customFormat="1" ht="12.75" customHeight="1">
      <c r="B9" s="95" t="s">
        <v>28</v>
      </c>
      <c r="C9" s="105">
        <v>0.014</v>
      </c>
      <c r="D9" s="105">
        <v>0</v>
      </c>
      <c r="E9" s="125">
        <v>0.014</v>
      </c>
      <c r="F9" s="105">
        <v>0.014</v>
      </c>
      <c r="G9" s="105">
        <v>0</v>
      </c>
      <c r="H9" s="125">
        <v>0.014</v>
      </c>
      <c r="I9" s="105">
        <v>0</v>
      </c>
      <c r="J9" s="105">
        <v>0</v>
      </c>
      <c r="K9" s="125">
        <v>0</v>
      </c>
      <c r="L9" s="105">
        <v>0</v>
      </c>
      <c r="M9" s="105">
        <v>0</v>
      </c>
      <c r="N9" s="125">
        <v>0</v>
      </c>
      <c r="O9" s="105">
        <v>0</v>
      </c>
      <c r="P9" s="105">
        <v>0</v>
      </c>
      <c r="Q9" s="125">
        <v>0</v>
      </c>
    </row>
    <row r="10" spans="2:17" s="92" customFormat="1" ht="12.75" customHeight="1">
      <c r="B10" s="95" t="s">
        <v>44</v>
      </c>
      <c r="C10" s="105">
        <v>0</v>
      </c>
      <c r="D10" s="105">
        <v>0</v>
      </c>
      <c r="E10" s="125">
        <v>0</v>
      </c>
      <c r="F10" s="105">
        <v>0</v>
      </c>
      <c r="G10" s="105">
        <v>0</v>
      </c>
      <c r="H10" s="125">
        <v>0</v>
      </c>
      <c r="I10" s="105">
        <v>0</v>
      </c>
      <c r="J10" s="105">
        <v>0</v>
      </c>
      <c r="K10" s="125">
        <v>0</v>
      </c>
      <c r="L10" s="105">
        <v>0</v>
      </c>
      <c r="M10" s="105">
        <v>0</v>
      </c>
      <c r="N10" s="125">
        <v>0</v>
      </c>
      <c r="O10" s="105">
        <v>0</v>
      </c>
      <c r="P10" s="105">
        <v>0</v>
      </c>
      <c r="Q10" s="125">
        <v>0</v>
      </c>
    </row>
    <row r="11" spans="2:17" s="92" customFormat="1" ht="12.75" customHeight="1">
      <c r="B11" s="96" t="s">
        <v>29</v>
      </c>
      <c r="C11" s="106">
        <v>4766.3927748</v>
      </c>
      <c r="D11" s="106">
        <v>38.260000000000005</v>
      </c>
      <c r="E11" s="126">
        <v>4804.6527748</v>
      </c>
      <c r="F11" s="106">
        <v>0</v>
      </c>
      <c r="G11" s="106">
        <v>0</v>
      </c>
      <c r="H11" s="126">
        <v>0</v>
      </c>
      <c r="I11" s="106">
        <v>0</v>
      </c>
      <c r="J11" s="106">
        <v>0</v>
      </c>
      <c r="K11" s="126">
        <v>0</v>
      </c>
      <c r="L11" s="106">
        <v>4608.3927748</v>
      </c>
      <c r="M11" s="106">
        <v>20.8</v>
      </c>
      <c r="N11" s="126">
        <v>4629.1927748</v>
      </c>
      <c r="O11" s="106">
        <v>158</v>
      </c>
      <c r="P11" s="106">
        <v>17.46</v>
      </c>
      <c r="Q11" s="126">
        <v>175.46</v>
      </c>
    </row>
    <row r="12" spans="2:17" s="92" customFormat="1" ht="12.75" customHeight="1">
      <c r="B12" s="97" t="s">
        <v>30</v>
      </c>
      <c r="C12" s="105">
        <v>520.5581569999999</v>
      </c>
      <c r="D12" s="105">
        <v>179.90600000000006</v>
      </c>
      <c r="E12" s="125">
        <v>700.464157</v>
      </c>
      <c r="F12" s="105">
        <v>520.0380039999999</v>
      </c>
      <c r="G12" s="105">
        <v>179.50600000000006</v>
      </c>
      <c r="H12" s="125">
        <v>699.544004</v>
      </c>
      <c r="I12" s="105">
        <v>0</v>
      </c>
      <c r="J12" s="105">
        <v>0.4</v>
      </c>
      <c r="K12" s="125">
        <v>0.4</v>
      </c>
      <c r="L12" s="105">
        <v>0.520153</v>
      </c>
      <c r="M12" s="105">
        <v>0</v>
      </c>
      <c r="N12" s="125">
        <v>0.520153</v>
      </c>
      <c r="O12" s="105">
        <v>0</v>
      </c>
      <c r="P12" s="105">
        <v>0</v>
      </c>
      <c r="Q12" s="125">
        <v>0</v>
      </c>
    </row>
    <row r="13" spans="2:17" s="92" customFormat="1" ht="12.75" customHeight="1">
      <c r="B13" s="95" t="s">
        <v>31</v>
      </c>
      <c r="C13" s="105">
        <v>11015.267</v>
      </c>
      <c r="D13" s="105">
        <v>488.846455</v>
      </c>
      <c r="E13" s="125">
        <v>11504.113455</v>
      </c>
      <c r="F13" s="105">
        <v>10978.788</v>
      </c>
      <c r="G13" s="105">
        <v>71.74937399999999</v>
      </c>
      <c r="H13" s="125">
        <v>11050.537374</v>
      </c>
      <c r="I13" s="105">
        <v>0</v>
      </c>
      <c r="J13" s="105">
        <v>15.228</v>
      </c>
      <c r="K13" s="125">
        <v>15.228</v>
      </c>
      <c r="L13" s="105">
        <v>36.479000000000006</v>
      </c>
      <c r="M13" s="105">
        <v>10.169081</v>
      </c>
      <c r="N13" s="125">
        <v>46.648081000000005</v>
      </c>
      <c r="O13" s="105">
        <v>0</v>
      </c>
      <c r="P13" s="105">
        <v>391.7</v>
      </c>
      <c r="Q13" s="125">
        <v>391.7</v>
      </c>
    </row>
    <row r="14" spans="2:17" s="92" customFormat="1" ht="12.75" customHeight="1">
      <c r="B14" s="97" t="s">
        <v>32</v>
      </c>
      <c r="C14" s="107">
        <v>1216.3122640000001</v>
      </c>
      <c r="D14" s="107">
        <v>448.3639999999999</v>
      </c>
      <c r="E14" s="125">
        <v>1664.6762640000002</v>
      </c>
      <c r="F14" s="107">
        <v>762.6109999999999</v>
      </c>
      <c r="G14" s="107">
        <v>107.41699999999999</v>
      </c>
      <c r="H14" s="125">
        <v>870.0279999999999</v>
      </c>
      <c r="I14" s="107">
        <v>0</v>
      </c>
      <c r="J14" s="107">
        <v>0</v>
      </c>
      <c r="K14" s="125">
        <v>0</v>
      </c>
      <c r="L14" s="107">
        <v>453.70126400000015</v>
      </c>
      <c r="M14" s="107">
        <v>340.94699999999995</v>
      </c>
      <c r="N14" s="125">
        <v>794.6482640000002</v>
      </c>
      <c r="O14" s="107">
        <v>0</v>
      </c>
      <c r="P14" s="107">
        <v>0</v>
      </c>
      <c r="Q14" s="125">
        <v>0</v>
      </c>
    </row>
    <row r="15" spans="2:17" s="92" customFormat="1" ht="12.75" customHeight="1">
      <c r="B15" s="95" t="s">
        <v>33</v>
      </c>
      <c r="C15" s="107">
        <v>217.5558</v>
      </c>
      <c r="D15" s="107">
        <v>1.298</v>
      </c>
      <c r="E15" s="107">
        <v>218.8538</v>
      </c>
      <c r="F15" s="107">
        <v>143.67909999999998</v>
      </c>
      <c r="G15" s="107">
        <v>0.715</v>
      </c>
      <c r="H15" s="107">
        <v>144.39409999999998</v>
      </c>
      <c r="I15" s="107">
        <v>0</v>
      </c>
      <c r="J15" s="107">
        <v>0</v>
      </c>
      <c r="K15" s="107">
        <v>0</v>
      </c>
      <c r="L15" s="107">
        <v>73.87670000000003</v>
      </c>
      <c r="M15" s="107">
        <v>0.583</v>
      </c>
      <c r="N15" s="107">
        <v>74.45970000000003</v>
      </c>
      <c r="O15" s="107">
        <v>0</v>
      </c>
      <c r="P15" s="107">
        <v>0</v>
      </c>
      <c r="Q15" s="107">
        <v>0</v>
      </c>
    </row>
    <row r="16" spans="2:17" s="92" customFormat="1" ht="12.75" customHeight="1">
      <c r="B16" s="96" t="s">
        <v>34</v>
      </c>
      <c r="C16" s="108">
        <v>51377.371920000005</v>
      </c>
      <c r="D16" s="108">
        <v>40600.784</v>
      </c>
      <c r="E16" s="108">
        <v>91978.15592</v>
      </c>
      <c r="F16" s="108">
        <v>40.979</v>
      </c>
      <c r="G16" s="108">
        <v>1015.542</v>
      </c>
      <c r="H16" s="108">
        <v>1056.521</v>
      </c>
      <c r="I16" s="108">
        <v>0</v>
      </c>
      <c r="J16" s="108">
        <v>0</v>
      </c>
      <c r="K16" s="108">
        <v>0</v>
      </c>
      <c r="L16" s="108">
        <v>51336.392920000006</v>
      </c>
      <c r="M16" s="108">
        <v>39585.242</v>
      </c>
      <c r="N16" s="108">
        <v>90921.63492000001</v>
      </c>
      <c r="O16" s="108">
        <v>0</v>
      </c>
      <c r="P16" s="108">
        <v>0</v>
      </c>
      <c r="Q16" s="108">
        <v>0</v>
      </c>
    </row>
    <row r="17" spans="2:17" s="92" customFormat="1" ht="12.75" customHeight="1">
      <c r="B17" s="95" t="s">
        <v>35</v>
      </c>
      <c r="C17" s="107">
        <v>25465.811999999994</v>
      </c>
      <c r="D17" s="107">
        <v>16607.024020000004</v>
      </c>
      <c r="E17" s="107">
        <v>42072.83602</v>
      </c>
      <c r="F17" s="107">
        <v>5292.041999999999</v>
      </c>
      <c r="G17" s="107">
        <v>7606.374020000003</v>
      </c>
      <c r="H17" s="107">
        <v>12898.41602</v>
      </c>
      <c r="I17" s="107">
        <v>0</v>
      </c>
      <c r="J17" s="107">
        <v>0</v>
      </c>
      <c r="K17" s="107">
        <v>0</v>
      </c>
      <c r="L17" s="107">
        <v>20173.769999999997</v>
      </c>
      <c r="M17" s="107">
        <v>9000.650000000001</v>
      </c>
      <c r="N17" s="107">
        <v>29174.42</v>
      </c>
      <c r="O17" s="107">
        <v>0</v>
      </c>
      <c r="P17" s="107">
        <v>0</v>
      </c>
      <c r="Q17" s="107">
        <v>0</v>
      </c>
    </row>
    <row r="18" spans="2:17" s="92" customFormat="1" ht="12.75" customHeight="1">
      <c r="B18" s="97" t="s">
        <v>36</v>
      </c>
      <c r="C18" s="107">
        <v>5676.284715000002</v>
      </c>
      <c r="D18" s="107">
        <v>2011.6579999999997</v>
      </c>
      <c r="E18" s="107">
        <v>7687.942715000001</v>
      </c>
      <c r="F18" s="107">
        <v>3838.522715000001</v>
      </c>
      <c r="G18" s="107">
        <v>1832.1799999999996</v>
      </c>
      <c r="H18" s="107">
        <v>5670.702715</v>
      </c>
      <c r="I18" s="107">
        <v>0</v>
      </c>
      <c r="J18" s="107">
        <v>9.43</v>
      </c>
      <c r="K18" s="107">
        <v>9.43</v>
      </c>
      <c r="L18" s="107">
        <v>1837.7620000000004</v>
      </c>
      <c r="M18" s="107">
        <v>170.048</v>
      </c>
      <c r="N18" s="107">
        <v>2007.8100000000004</v>
      </c>
      <c r="O18" s="107">
        <v>0</v>
      </c>
      <c r="P18" s="107">
        <v>0</v>
      </c>
      <c r="Q18" s="107">
        <v>0</v>
      </c>
    </row>
    <row r="19" spans="2:17" s="92" customFormat="1" ht="12.75" customHeight="1">
      <c r="B19" s="95" t="s">
        <v>42</v>
      </c>
      <c r="C19" s="107">
        <v>6280.496</v>
      </c>
      <c r="D19" s="107">
        <v>2936.5029999999997</v>
      </c>
      <c r="E19" s="107">
        <v>9216.999</v>
      </c>
      <c r="F19" s="107">
        <v>3610.564000000001</v>
      </c>
      <c r="G19" s="107">
        <v>2002.496</v>
      </c>
      <c r="H19" s="107">
        <v>5613.060000000001</v>
      </c>
      <c r="I19" s="107">
        <v>0</v>
      </c>
      <c r="J19" s="107">
        <v>40.914</v>
      </c>
      <c r="K19" s="107">
        <v>40.914</v>
      </c>
      <c r="L19" s="107">
        <v>2642.8919999999994</v>
      </c>
      <c r="M19" s="107">
        <v>123.14099999999999</v>
      </c>
      <c r="N19" s="107">
        <v>2766.0329999999994</v>
      </c>
      <c r="O19" s="107">
        <v>27.04</v>
      </c>
      <c r="P19" s="107">
        <v>769.952</v>
      </c>
      <c r="Q19" s="107">
        <v>796.992</v>
      </c>
    </row>
    <row r="20" spans="2:17" s="92" customFormat="1" ht="12.75" customHeight="1">
      <c r="B20" s="97" t="s">
        <v>41</v>
      </c>
      <c r="C20" s="107">
        <v>314.34400000000005</v>
      </c>
      <c r="D20" s="107">
        <v>193.43799999999987</v>
      </c>
      <c r="E20" s="107">
        <v>507.7819999999999</v>
      </c>
      <c r="F20" s="107">
        <v>23.694999999999997</v>
      </c>
      <c r="G20" s="107">
        <v>1.255</v>
      </c>
      <c r="H20" s="107">
        <v>24.949999999999996</v>
      </c>
      <c r="I20" s="107">
        <v>0</v>
      </c>
      <c r="J20" s="107">
        <v>12.154000000000002</v>
      </c>
      <c r="K20" s="107">
        <v>12.154000000000002</v>
      </c>
      <c r="L20" s="107">
        <v>290.64900000000006</v>
      </c>
      <c r="M20" s="107">
        <v>180.02899999999988</v>
      </c>
      <c r="N20" s="107">
        <v>470.67799999999994</v>
      </c>
      <c r="O20" s="107">
        <v>0</v>
      </c>
      <c r="P20" s="107">
        <v>0</v>
      </c>
      <c r="Q20" s="107">
        <v>0</v>
      </c>
    </row>
    <row r="21" spans="2:17" s="92" customFormat="1" ht="12.75" customHeight="1">
      <c r="B21" s="96" t="s">
        <v>50</v>
      </c>
      <c r="C21" s="108">
        <v>2463.8962399999978</v>
      </c>
      <c r="D21" s="108">
        <v>792.9960000000001</v>
      </c>
      <c r="E21" s="108">
        <v>3256.892239999998</v>
      </c>
      <c r="F21" s="108">
        <v>973.5130399999991</v>
      </c>
      <c r="G21" s="108">
        <v>395.721</v>
      </c>
      <c r="H21" s="108">
        <v>1369.2340399999991</v>
      </c>
      <c r="I21" s="108">
        <v>0</v>
      </c>
      <c r="J21" s="108">
        <v>0</v>
      </c>
      <c r="K21" s="108">
        <v>0</v>
      </c>
      <c r="L21" s="108">
        <v>1490.3831999999986</v>
      </c>
      <c r="M21" s="108">
        <v>397.27500000000003</v>
      </c>
      <c r="N21" s="108">
        <v>1887.6581999999987</v>
      </c>
      <c r="O21" s="108">
        <v>0</v>
      </c>
      <c r="P21" s="108">
        <v>0</v>
      </c>
      <c r="Q21" s="108">
        <v>0</v>
      </c>
    </row>
    <row r="22" spans="2:17" s="92" customFormat="1" ht="12.75" customHeight="1">
      <c r="B22" s="97" t="s">
        <v>40</v>
      </c>
      <c r="C22" s="107">
        <v>3745.3820979999973</v>
      </c>
      <c r="D22" s="107">
        <v>7525.98746000002</v>
      </c>
      <c r="E22" s="107">
        <v>11271.369558000017</v>
      </c>
      <c r="F22" s="107">
        <v>1962.5611980000006</v>
      </c>
      <c r="G22" s="107">
        <v>249.92895999999993</v>
      </c>
      <c r="H22" s="107">
        <v>2212.4901580000005</v>
      </c>
      <c r="I22" s="107">
        <v>0</v>
      </c>
      <c r="J22" s="107">
        <v>2.286</v>
      </c>
      <c r="K22" s="107">
        <v>2.286</v>
      </c>
      <c r="L22" s="107">
        <v>1782.8208999999968</v>
      </c>
      <c r="M22" s="107">
        <v>7155.24450000002</v>
      </c>
      <c r="N22" s="107">
        <v>8938.065400000016</v>
      </c>
      <c r="O22" s="107">
        <v>0</v>
      </c>
      <c r="P22" s="107">
        <v>118.528</v>
      </c>
      <c r="Q22" s="107">
        <v>118.528</v>
      </c>
    </row>
    <row r="23" spans="2:17" s="92" customFormat="1" ht="12.75" customHeight="1">
      <c r="B23" s="95" t="s">
        <v>39</v>
      </c>
      <c r="C23" s="107">
        <v>4362.4</v>
      </c>
      <c r="D23" s="107">
        <v>3688.0919999999996</v>
      </c>
      <c r="E23" s="107">
        <v>8050.491999999999</v>
      </c>
      <c r="F23" s="107">
        <v>4348.231</v>
      </c>
      <c r="G23" s="107">
        <v>3685.2359999999994</v>
      </c>
      <c r="H23" s="107">
        <v>8033.466999999999</v>
      </c>
      <c r="I23" s="107">
        <v>0</v>
      </c>
      <c r="J23" s="107">
        <v>0</v>
      </c>
      <c r="K23" s="107">
        <v>0</v>
      </c>
      <c r="L23" s="107">
        <v>14.169</v>
      </c>
      <c r="M23" s="107">
        <v>2.856</v>
      </c>
      <c r="N23" s="107">
        <v>17.025</v>
      </c>
      <c r="O23" s="107">
        <v>0</v>
      </c>
      <c r="P23" s="107">
        <v>0</v>
      </c>
      <c r="Q23" s="107">
        <v>0</v>
      </c>
    </row>
    <row r="24" spans="2:17" s="92" customFormat="1" ht="12.75" customHeight="1">
      <c r="B24" s="97" t="s">
        <v>38</v>
      </c>
      <c r="C24" s="107">
        <v>785.5376564170001</v>
      </c>
      <c r="D24" s="107">
        <v>103.86311529999998</v>
      </c>
      <c r="E24" s="107">
        <v>889.4007717170001</v>
      </c>
      <c r="F24" s="107">
        <v>785.5376564170001</v>
      </c>
      <c r="G24" s="107">
        <v>42.4121153</v>
      </c>
      <c r="H24" s="107">
        <v>827.9497717170001</v>
      </c>
      <c r="I24" s="107">
        <v>0</v>
      </c>
      <c r="J24" s="107">
        <v>60.522999999999975</v>
      </c>
      <c r="K24" s="107">
        <v>60.522999999999975</v>
      </c>
      <c r="L24" s="107">
        <v>0</v>
      </c>
      <c r="M24" s="107">
        <v>0.9279999999999999</v>
      </c>
      <c r="N24" s="107">
        <v>0.9279999999999999</v>
      </c>
      <c r="O24" s="107">
        <v>0</v>
      </c>
      <c r="P24" s="107">
        <v>0</v>
      </c>
      <c r="Q24" s="107">
        <v>0</v>
      </c>
    </row>
    <row r="25" spans="2:17" s="92" customFormat="1" ht="12.75" customHeight="1">
      <c r="B25" s="95" t="s">
        <v>49</v>
      </c>
      <c r="C25" s="107">
        <v>8310.165</v>
      </c>
      <c r="D25" s="107">
        <v>1620.88</v>
      </c>
      <c r="E25" s="107">
        <v>9931.045000000002</v>
      </c>
      <c r="F25" s="107">
        <v>8310.165</v>
      </c>
      <c r="G25" s="107">
        <v>1620.88</v>
      </c>
      <c r="H25" s="107">
        <v>9931.045000000002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</row>
    <row r="26" spans="2:17" s="92" customFormat="1" ht="12.75" customHeight="1">
      <c r="B26" s="98" t="s">
        <v>37</v>
      </c>
      <c r="C26" s="109">
        <v>1064.3270099999997</v>
      </c>
      <c r="D26" s="109">
        <v>984.203</v>
      </c>
      <c r="E26" s="109">
        <v>2048.5300099999995</v>
      </c>
      <c r="F26" s="109">
        <v>1.107</v>
      </c>
      <c r="G26" s="109">
        <v>0</v>
      </c>
      <c r="H26" s="109">
        <v>1.107</v>
      </c>
      <c r="I26" s="109">
        <v>0</v>
      </c>
      <c r="J26" s="109">
        <v>0</v>
      </c>
      <c r="K26" s="109">
        <v>0</v>
      </c>
      <c r="L26" s="109">
        <v>1063.2200099999998</v>
      </c>
      <c r="M26" s="109">
        <v>984.203</v>
      </c>
      <c r="N26" s="109">
        <v>2047.4230099999997</v>
      </c>
      <c r="O26" s="109">
        <v>0</v>
      </c>
      <c r="P26" s="109">
        <v>0</v>
      </c>
      <c r="Q26" s="109">
        <v>0</v>
      </c>
    </row>
    <row r="27" spans="2:17" ht="5.2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26.25" customHeight="1">
      <c r="B28" s="10" t="s">
        <v>0</v>
      </c>
      <c r="C28" s="110">
        <v>127584.43663521697</v>
      </c>
      <c r="D28" s="110">
        <v>78222.42405030003</v>
      </c>
      <c r="E28" s="110">
        <v>205806.86068551702</v>
      </c>
      <c r="F28" s="110">
        <v>41594.36771341701</v>
      </c>
      <c r="G28" s="110">
        <v>18811.4124693</v>
      </c>
      <c r="H28" s="110">
        <v>60405.780182717004</v>
      </c>
      <c r="I28" s="110">
        <v>0</v>
      </c>
      <c r="J28" s="110">
        <v>141.25599999999997</v>
      </c>
      <c r="K28" s="110">
        <v>141.25599999999997</v>
      </c>
      <c r="L28" s="110">
        <v>85805.02892179998</v>
      </c>
      <c r="M28" s="110">
        <v>57972.115581000035</v>
      </c>
      <c r="N28" s="110">
        <v>143777.14450280005</v>
      </c>
      <c r="O28" s="110">
        <v>185.04</v>
      </c>
      <c r="P28" s="110">
        <v>1297.64</v>
      </c>
      <c r="Q28" s="110">
        <v>1482.68</v>
      </c>
    </row>
    <row r="29" spans="2:17" ht="8.2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210" t="s">
        <v>65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</row>
    <row r="31" ht="13.5" thickTop="1"/>
    <row r="34" spans="3:17" ht="12.7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3:17" ht="12.75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3:17" ht="12.7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3:17" ht="12.75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3:17" ht="12.75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3:17" ht="12.7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3:17" ht="12.75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3:17" ht="12.7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3:17" ht="12.7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3:17" ht="12.7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3:17" ht="12.7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3:17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3:17" ht="12.7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3:17" ht="12.7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3:17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3:17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3:17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3:17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3:17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3:17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3:17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3:17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3:17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3:17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3:17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3:17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3:17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3:17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Q30"/>
  <sheetViews>
    <sheetView zoomScale="76" zoomScaleNormal="76" zoomScalePageLayoutView="0" workbookViewId="0" topLeftCell="A1">
      <selection activeCell="A1" sqref="A1"/>
    </sheetView>
  </sheetViews>
  <sheetFormatPr defaultColWidth="9.140625" defaultRowHeight="12.75"/>
  <cols>
    <col min="1" max="1" width="12.00390625" style="1" bestFit="1" customWidth="1"/>
    <col min="2" max="2" width="25.57421875" style="1" customWidth="1"/>
    <col min="3" max="3" width="11.421875" style="1" bestFit="1" customWidth="1"/>
    <col min="4" max="4" width="11.00390625" style="1" bestFit="1" customWidth="1"/>
    <col min="5" max="5" width="11.421875" style="1" bestFit="1" customWidth="1"/>
    <col min="6" max="6" width="8.28125" style="1" customWidth="1"/>
    <col min="7" max="7" width="11.00390625" style="1" bestFit="1" customWidth="1"/>
    <col min="8" max="9" width="8.28125" style="1" customWidth="1"/>
    <col min="10" max="10" width="11.00390625" style="1" bestFit="1" customWidth="1"/>
    <col min="11" max="12" width="8.28125" style="1" customWidth="1"/>
    <col min="13" max="13" width="11.00390625" style="1" bestFit="1" customWidth="1"/>
    <col min="14" max="15" width="8.28125" style="1" customWidth="1"/>
    <col min="16" max="16" width="11.00390625" style="1" bestFit="1" customWidth="1"/>
    <col min="17" max="17" width="8.28125" style="1" customWidth="1"/>
    <col min="18" max="16384" width="9.140625" style="1" customWidth="1"/>
  </cols>
  <sheetData>
    <row r="1" spans="1:17" ht="13.5" thickBot="1">
      <c r="A1" s="46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51.75" customHeight="1" thickTop="1">
      <c r="B2" s="260" t="s">
        <v>90</v>
      </c>
      <c r="C2" s="260"/>
      <c r="D2" s="260"/>
      <c r="E2" s="260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2:17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7.75" customHeight="1">
      <c r="B4" s="238" t="s">
        <v>67</v>
      </c>
      <c r="C4" s="233" t="s">
        <v>0</v>
      </c>
      <c r="D4" s="234"/>
      <c r="E4" s="235"/>
      <c r="F4" s="233" t="s">
        <v>1</v>
      </c>
      <c r="G4" s="234"/>
      <c r="H4" s="235"/>
      <c r="I4" s="233" t="s">
        <v>2</v>
      </c>
      <c r="J4" s="234"/>
      <c r="K4" s="235"/>
      <c r="L4" s="233" t="s">
        <v>3</v>
      </c>
      <c r="M4" s="234"/>
      <c r="N4" s="235"/>
      <c r="O4" s="233" t="s">
        <v>43</v>
      </c>
      <c r="P4" s="234"/>
      <c r="Q4" s="235"/>
    </row>
    <row r="5" spans="2:17" ht="36">
      <c r="B5" s="239"/>
      <c r="C5" s="12" t="s">
        <v>4</v>
      </c>
      <c r="D5" s="12" t="s">
        <v>5</v>
      </c>
      <c r="E5" s="11" t="s">
        <v>0</v>
      </c>
      <c r="F5" s="12" t="s">
        <v>4</v>
      </c>
      <c r="G5" s="12" t="s">
        <v>5</v>
      </c>
      <c r="H5" s="11" t="s">
        <v>0</v>
      </c>
      <c r="I5" s="12" t="s">
        <v>4</v>
      </c>
      <c r="J5" s="12" t="s">
        <v>5</v>
      </c>
      <c r="K5" s="11" t="s">
        <v>0</v>
      </c>
      <c r="L5" s="12" t="s">
        <v>4</v>
      </c>
      <c r="M5" s="12" t="s">
        <v>5</v>
      </c>
      <c r="N5" s="11" t="s">
        <v>0</v>
      </c>
      <c r="O5" s="12" t="s">
        <v>4</v>
      </c>
      <c r="P5" s="12" t="s">
        <v>5</v>
      </c>
      <c r="Q5" s="11" t="s">
        <v>0</v>
      </c>
    </row>
    <row r="6" spans="2:17" ht="12.75">
      <c r="B6" s="13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2:17" s="92" customFormat="1" ht="12.75" customHeight="1">
      <c r="B7" s="93" t="s">
        <v>26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</row>
    <row r="8" spans="2:17" s="92" customFormat="1" ht="12.75" customHeight="1">
      <c r="B8" s="95" t="s">
        <v>27</v>
      </c>
      <c r="C8" s="105">
        <v>1.74</v>
      </c>
      <c r="D8" s="105">
        <v>0</v>
      </c>
      <c r="E8" s="105">
        <v>1.74</v>
      </c>
      <c r="F8" s="105">
        <v>1.74</v>
      </c>
      <c r="G8" s="105">
        <v>0</v>
      </c>
      <c r="H8" s="105">
        <v>1.74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</row>
    <row r="9" spans="2:17" s="92" customFormat="1" ht="12.75" customHeight="1">
      <c r="B9" s="95" t="s">
        <v>28</v>
      </c>
      <c r="C9" s="105">
        <v>0</v>
      </c>
      <c r="D9" s="105">
        <v>0</v>
      </c>
      <c r="E9" s="125">
        <v>0</v>
      </c>
      <c r="F9" s="105">
        <v>0</v>
      </c>
      <c r="G9" s="105">
        <v>0</v>
      </c>
      <c r="H9" s="125">
        <v>0</v>
      </c>
      <c r="I9" s="105">
        <v>0</v>
      </c>
      <c r="J9" s="105">
        <v>0</v>
      </c>
      <c r="K9" s="125">
        <v>0</v>
      </c>
      <c r="L9" s="105">
        <v>0</v>
      </c>
      <c r="M9" s="105">
        <v>0</v>
      </c>
      <c r="N9" s="125">
        <v>0</v>
      </c>
      <c r="O9" s="105">
        <v>0</v>
      </c>
      <c r="P9" s="105">
        <v>0</v>
      </c>
      <c r="Q9" s="125">
        <v>0</v>
      </c>
    </row>
    <row r="10" spans="2:17" s="92" customFormat="1" ht="12.75" customHeight="1">
      <c r="B10" s="95" t="s">
        <v>44</v>
      </c>
      <c r="C10" s="105">
        <v>0</v>
      </c>
      <c r="D10" s="105">
        <v>0</v>
      </c>
      <c r="E10" s="125">
        <v>0</v>
      </c>
      <c r="F10" s="105">
        <v>0</v>
      </c>
      <c r="G10" s="105">
        <v>0</v>
      </c>
      <c r="H10" s="125">
        <v>0</v>
      </c>
      <c r="I10" s="105">
        <v>0</v>
      </c>
      <c r="J10" s="105">
        <v>0</v>
      </c>
      <c r="K10" s="125">
        <v>0</v>
      </c>
      <c r="L10" s="105">
        <v>0</v>
      </c>
      <c r="M10" s="105">
        <v>0</v>
      </c>
      <c r="N10" s="125">
        <v>0</v>
      </c>
      <c r="O10" s="105">
        <v>0</v>
      </c>
      <c r="P10" s="105">
        <v>0</v>
      </c>
      <c r="Q10" s="125">
        <v>0</v>
      </c>
    </row>
    <row r="11" spans="2:17" s="92" customFormat="1" ht="12.75" customHeight="1">
      <c r="B11" s="96" t="s">
        <v>29</v>
      </c>
      <c r="C11" s="106">
        <v>0</v>
      </c>
      <c r="D11" s="106">
        <v>0</v>
      </c>
      <c r="E11" s="126">
        <v>0</v>
      </c>
      <c r="F11" s="106">
        <v>0</v>
      </c>
      <c r="G11" s="106">
        <v>0</v>
      </c>
      <c r="H11" s="126">
        <v>0</v>
      </c>
      <c r="I11" s="106">
        <v>0</v>
      </c>
      <c r="J11" s="106">
        <v>0</v>
      </c>
      <c r="K11" s="126">
        <v>0</v>
      </c>
      <c r="L11" s="106">
        <v>0</v>
      </c>
      <c r="M11" s="106">
        <v>0</v>
      </c>
      <c r="N11" s="126">
        <v>0</v>
      </c>
      <c r="O11" s="106">
        <v>0</v>
      </c>
      <c r="P11" s="106">
        <v>0</v>
      </c>
      <c r="Q11" s="126">
        <v>0</v>
      </c>
    </row>
    <row r="12" spans="2:17" s="92" customFormat="1" ht="12.75" customHeight="1">
      <c r="B12" s="97" t="s">
        <v>30</v>
      </c>
      <c r="C12" s="105">
        <v>536.52501</v>
      </c>
      <c r="D12" s="105">
        <v>190.44699999999997</v>
      </c>
      <c r="E12" s="125">
        <v>726.97201</v>
      </c>
      <c r="F12" s="105">
        <v>536.52501</v>
      </c>
      <c r="G12" s="105">
        <v>190.44699999999997</v>
      </c>
      <c r="H12" s="125">
        <v>726.97201</v>
      </c>
      <c r="I12" s="105">
        <v>0</v>
      </c>
      <c r="J12" s="105">
        <v>0</v>
      </c>
      <c r="K12" s="125">
        <v>0</v>
      </c>
      <c r="L12" s="105">
        <v>0</v>
      </c>
      <c r="M12" s="105">
        <v>0</v>
      </c>
      <c r="N12" s="125">
        <v>0</v>
      </c>
      <c r="O12" s="105">
        <v>0</v>
      </c>
      <c r="P12" s="105">
        <v>0</v>
      </c>
      <c r="Q12" s="125">
        <v>0</v>
      </c>
    </row>
    <row r="13" spans="2:17" s="92" customFormat="1" ht="12.75" customHeight="1">
      <c r="B13" s="95" t="s">
        <v>31</v>
      </c>
      <c r="C13" s="105">
        <v>163.801</v>
      </c>
      <c r="D13" s="105">
        <v>2.8</v>
      </c>
      <c r="E13" s="125">
        <v>166.601</v>
      </c>
      <c r="F13" s="105">
        <v>80.204</v>
      </c>
      <c r="G13" s="105">
        <v>2.8</v>
      </c>
      <c r="H13" s="125">
        <v>83.00399999999999</v>
      </c>
      <c r="I13" s="105">
        <v>0</v>
      </c>
      <c r="J13" s="105">
        <v>0</v>
      </c>
      <c r="K13" s="125">
        <v>0</v>
      </c>
      <c r="L13" s="105">
        <v>83.59700000000001</v>
      </c>
      <c r="M13" s="105">
        <v>0</v>
      </c>
      <c r="N13" s="125">
        <v>83.59700000000001</v>
      </c>
      <c r="O13" s="105">
        <v>0</v>
      </c>
      <c r="P13" s="105">
        <v>0</v>
      </c>
      <c r="Q13" s="125">
        <v>0</v>
      </c>
    </row>
    <row r="14" spans="2:17" s="92" customFormat="1" ht="12.75" customHeight="1">
      <c r="B14" s="97" t="s">
        <v>32</v>
      </c>
      <c r="C14" s="107">
        <v>885.1109999999999</v>
      </c>
      <c r="D14" s="107">
        <v>529.7899999999998</v>
      </c>
      <c r="E14" s="125">
        <v>1414.9009999999998</v>
      </c>
      <c r="F14" s="107">
        <v>335.95</v>
      </c>
      <c r="G14" s="107">
        <v>318.87899999999985</v>
      </c>
      <c r="H14" s="125">
        <v>654.8289999999998</v>
      </c>
      <c r="I14" s="107">
        <v>0</v>
      </c>
      <c r="J14" s="107">
        <v>0</v>
      </c>
      <c r="K14" s="125">
        <v>0</v>
      </c>
      <c r="L14" s="107">
        <v>549.161</v>
      </c>
      <c r="M14" s="107">
        <v>210.911</v>
      </c>
      <c r="N14" s="125">
        <v>760.0719999999999</v>
      </c>
      <c r="O14" s="107">
        <v>0</v>
      </c>
      <c r="P14" s="107">
        <v>0</v>
      </c>
      <c r="Q14" s="125">
        <v>0</v>
      </c>
    </row>
    <row r="15" spans="2:17" s="92" customFormat="1" ht="12.75" customHeight="1">
      <c r="B15" s="95" t="s">
        <v>33</v>
      </c>
      <c r="C15" s="107">
        <v>131.55169999999995</v>
      </c>
      <c r="D15" s="107">
        <v>0.18</v>
      </c>
      <c r="E15" s="107">
        <v>131.73169999999996</v>
      </c>
      <c r="F15" s="107">
        <v>94.73169999999995</v>
      </c>
      <c r="G15" s="107">
        <v>0.18</v>
      </c>
      <c r="H15" s="107">
        <v>94.91169999999995</v>
      </c>
      <c r="I15" s="107">
        <v>0</v>
      </c>
      <c r="J15" s="107">
        <v>0</v>
      </c>
      <c r="K15" s="107">
        <v>0</v>
      </c>
      <c r="L15" s="107">
        <v>36.82000000000001</v>
      </c>
      <c r="M15" s="107">
        <v>0</v>
      </c>
      <c r="N15" s="107">
        <v>36.82000000000001</v>
      </c>
      <c r="O15" s="107">
        <v>0</v>
      </c>
      <c r="P15" s="107">
        <v>0</v>
      </c>
      <c r="Q15" s="107">
        <v>0</v>
      </c>
    </row>
    <row r="16" spans="2:17" s="92" customFormat="1" ht="12.75" customHeight="1">
      <c r="B16" s="96" t="s">
        <v>34</v>
      </c>
      <c r="C16" s="108">
        <v>35372.791999999994</v>
      </c>
      <c r="D16" s="108">
        <v>2183.4990000000003</v>
      </c>
      <c r="E16" s="108">
        <v>37556.291</v>
      </c>
      <c r="F16" s="108">
        <v>609.299</v>
      </c>
      <c r="G16" s="108">
        <v>161.53000000000003</v>
      </c>
      <c r="H16" s="108">
        <v>770.829</v>
      </c>
      <c r="I16" s="108">
        <v>0</v>
      </c>
      <c r="J16" s="108">
        <v>0</v>
      </c>
      <c r="K16" s="108">
        <v>0</v>
      </c>
      <c r="L16" s="108">
        <v>34763.492999999995</v>
      </c>
      <c r="M16" s="108">
        <v>2021.969</v>
      </c>
      <c r="N16" s="108">
        <v>36785.46199999999</v>
      </c>
      <c r="O16" s="108">
        <v>0</v>
      </c>
      <c r="P16" s="108">
        <v>0</v>
      </c>
      <c r="Q16" s="108">
        <v>0</v>
      </c>
    </row>
    <row r="17" spans="2:17" s="92" customFormat="1" ht="12.75" customHeight="1">
      <c r="B17" s="95" t="s">
        <v>35</v>
      </c>
      <c r="C17" s="107">
        <v>3051.317</v>
      </c>
      <c r="D17" s="107">
        <v>3599.8904999999986</v>
      </c>
      <c r="E17" s="107">
        <v>6651.207499999999</v>
      </c>
      <c r="F17" s="107">
        <v>2161.437</v>
      </c>
      <c r="G17" s="107">
        <v>3421.8949999999986</v>
      </c>
      <c r="H17" s="107">
        <v>5583.3319999999985</v>
      </c>
      <c r="I17" s="107">
        <v>0</v>
      </c>
      <c r="J17" s="107">
        <v>0</v>
      </c>
      <c r="K17" s="107">
        <v>0</v>
      </c>
      <c r="L17" s="107">
        <v>889.88</v>
      </c>
      <c r="M17" s="107">
        <v>177.9955</v>
      </c>
      <c r="N17" s="107">
        <v>1067.8755</v>
      </c>
      <c r="O17" s="107">
        <v>0</v>
      </c>
      <c r="P17" s="107">
        <v>0</v>
      </c>
      <c r="Q17" s="107">
        <v>0</v>
      </c>
    </row>
    <row r="18" spans="2:17" s="92" customFormat="1" ht="12.75" customHeight="1">
      <c r="B18" s="97" t="s">
        <v>36</v>
      </c>
      <c r="C18" s="107">
        <v>3103.2999999999993</v>
      </c>
      <c r="D18" s="107">
        <v>4789.474</v>
      </c>
      <c r="E18" s="107">
        <v>7892.773999999999</v>
      </c>
      <c r="F18" s="107">
        <v>3074.821999999999</v>
      </c>
      <c r="G18" s="107">
        <v>2886.777</v>
      </c>
      <c r="H18" s="107">
        <v>5961.598999999999</v>
      </c>
      <c r="I18" s="107">
        <v>0</v>
      </c>
      <c r="J18" s="107">
        <v>38.19</v>
      </c>
      <c r="K18" s="107">
        <v>38.19</v>
      </c>
      <c r="L18" s="107">
        <v>28.47800000000001</v>
      </c>
      <c r="M18" s="107">
        <v>1841.6270000000002</v>
      </c>
      <c r="N18" s="107">
        <v>1870.1050000000002</v>
      </c>
      <c r="O18" s="107">
        <v>0</v>
      </c>
      <c r="P18" s="107">
        <v>22.88</v>
      </c>
      <c r="Q18" s="107">
        <v>22.88</v>
      </c>
    </row>
    <row r="19" spans="2:17" s="92" customFormat="1" ht="12.75" customHeight="1">
      <c r="B19" s="95" t="s">
        <v>42</v>
      </c>
      <c r="C19" s="107">
        <v>2635.536999999998</v>
      </c>
      <c r="D19" s="107">
        <v>2415.0100000000007</v>
      </c>
      <c r="E19" s="107">
        <v>5050.546999999999</v>
      </c>
      <c r="F19" s="107">
        <v>1043.519</v>
      </c>
      <c r="G19" s="107">
        <v>1557.7700000000004</v>
      </c>
      <c r="H19" s="107">
        <v>2601.2890000000007</v>
      </c>
      <c r="I19" s="107">
        <v>0</v>
      </c>
      <c r="J19" s="107">
        <v>20.168000000000003</v>
      </c>
      <c r="K19" s="107">
        <v>20.168000000000003</v>
      </c>
      <c r="L19" s="107">
        <v>1581.9139999999982</v>
      </c>
      <c r="M19" s="107">
        <v>759.5140000000004</v>
      </c>
      <c r="N19" s="107">
        <v>2341.4279999999985</v>
      </c>
      <c r="O19" s="107">
        <v>10.104</v>
      </c>
      <c r="P19" s="107">
        <v>77.558</v>
      </c>
      <c r="Q19" s="107">
        <v>87.662</v>
      </c>
    </row>
    <row r="20" spans="2:17" s="92" customFormat="1" ht="12.75" customHeight="1">
      <c r="B20" s="97" t="s">
        <v>41</v>
      </c>
      <c r="C20" s="107">
        <v>572.1190000000003</v>
      </c>
      <c r="D20" s="107">
        <v>371.6450000000003</v>
      </c>
      <c r="E20" s="107">
        <v>943.7640000000006</v>
      </c>
      <c r="F20" s="107">
        <v>0.02</v>
      </c>
      <c r="G20" s="107">
        <v>3.14</v>
      </c>
      <c r="H20" s="107">
        <v>3.16</v>
      </c>
      <c r="I20" s="107">
        <v>0</v>
      </c>
      <c r="J20" s="107">
        <v>7.7940000000000005</v>
      </c>
      <c r="K20" s="107">
        <v>7.7940000000000005</v>
      </c>
      <c r="L20" s="107">
        <v>572.0990000000003</v>
      </c>
      <c r="M20" s="107">
        <v>360.7110000000003</v>
      </c>
      <c r="N20" s="107">
        <v>932.8100000000006</v>
      </c>
      <c r="O20" s="107">
        <v>0</v>
      </c>
      <c r="P20" s="107">
        <v>0</v>
      </c>
      <c r="Q20" s="107">
        <v>0</v>
      </c>
    </row>
    <row r="21" spans="2:17" s="92" customFormat="1" ht="12.75" customHeight="1">
      <c r="B21" s="96" t="s">
        <v>50</v>
      </c>
      <c r="C21" s="108">
        <v>1339.9036799999976</v>
      </c>
      <c r="D21" s="108">
        <v>1325.5529499999998</v>
      </c>
      <c r="E21" s="108">
        <v>2665.4566299999974</v>
      </c>
      <c r="F21" s="108">
        <v>421.54249999999996</v>
      </c>
      <c r="G21" s="108">
        <v>713.837</v>
      </c>
      <c r="H21" s="108">
        <v>1135.3795</v>
      </c>
      <c r="I21" s="108">
        <v>0</v>
      </c>
      <c r="J21" s="108">
        <v>1.012</v>
      </c>
      <c r="K21" s="108">
        <v>1.012</v>
      </c>
      <c r="L21" s="108">
        <v>918.3611799999977</v>
      </c>
      <c r="M21" s="108">
        <v>610.70395</v>
      </c>
      <c r="N21" s="108">
        <v>1529.0651299999977</v>
      </c>
      <c r="O21" s="108">
        <v>0</v>
      </c>
      <c r="P21" s="108">
        <v>0</v>
      </c>
      <c r="Q21" s="108">
        <v>0</v>
      </c>
    </row>
    <row r="22" spans="2:17" s="92" customFormat="1" ht="12.75" customHeight="1">
      <c r="B22" s="97" t="s">
        <v>40</v>
      </c>
      <c r="C22" s="107">
        <v>2717.210231000001</v>
      </c>
      <c r="D22" s="107">
        <v>700.891159999999</v>
      </c>
      <c r="E22" s="107">
        <v>3418.101391</v>
      </c>
      <c r="F22" s="107">
        <v>1299.9260470000002</v>
      </c>
      <c r="G22" s="107">
        <v>207.87695999999994</v>
      </c>
      <c r="H22" s="107">
        <v>1507.803007</v>
      </c>
      <c r="I22" s="107">
        <v>0</v>
      </c>
      <c r="J22" s="107">
        <v>5.148</v>
      </c>
      <c r="K22" s="107">
        <v>5.148</v>
      </c>
      <c r="L22" s="107">
        <v>1417.2841840000008</v>
      </c>
      <c r="M22" s="107">
        <v>480.10619999999903</v>
      </c>
      <c r="N22" s="107">
        <v>1897.3903839999998</v>
      </c>
      <c r="O22" s="107">
        <v>0</v>
      </c>
      <c r="P22" s="107">
        <v>7.760000000000001</v>
      </c>
      <c r="Q22" s="107">
        <v>7.760000000000001</v>
      </c>
    </row>
    <row r="23" spans="2:17" s="92" customFormat="1" ht="12.75" customHeight="1">
      <c r="B23" s="95" t="s">
        <v>39</v>
      </c>
      <c r="C23" s="107">
        <v>1620.375</v>
      </c>
      <c r="D23" s="107">
        <v>389.307</v>
      </c>
      <c r="E23" s="107">
        <v>2009.682</v>
      </c>
      <c r="F23" s="107">
        <v>1602.9</v>
      </c>
      <c r="G23" s="107">
        <v>389.307</v>
      </c>
      <c r="H23" s="107">
        <v>1992.207</v>
      </c>
      <c r="I23" s="107">
        <v>0</v>
      </c>
      <c r="J23" s="107">
        <v>0</v>
      </c>
      <c r="K23" s="107">
        <v>0</v>
      </c>
      <c r="L23" s="107">
        <v>17.475</v>
      </c>
      <c r="M23" s="107">
        <v>0</v>
      </c>
      <c r="N23" s="107">
        <v>17.475</v>
      </c>
      <c r="O23" s="107">
        <v>0</v>
      </c>
      <c r="P23" s="107">
        <v>0</v>
      </c>
      <c r="Q23" s="107">
        <v>0</v>
      </c>
    </row>
    <row r="24" spans="2:17" s="92" customFormat="1" ht="12.75" customHeight="1">
      <c r="B24" s="97" t="s">
        <v>38</v>
      </c>
      <c r="C24" s="107">
        <v>356.62860536000034</v>
      </c>
      <c r="D24" s="107">
        <v>42.37100000000001</v>
      </c>
      <c r="E24" s="107">
        <v>398.9996053600004</v>
      </c>
      <c r="F24" s="107">
        <v>356.62860536000034</v>
      </c>
      <c r="G24" s="107">
        <v>0.363</v>
      </c>
      <c r="H24" s="107">
        <v>356.99160536000034</v>
      </c>
      <c r="I24" s="107">
        <v>0</v>
      </c>
      <c r="J24" s="107">
        <v>41.60300000000001</v>
      </c>
      <c r="K24" s="107">
        <v>41.60300000000001</v>
      </c>
      <c r="L24" s="107">
        <v>0</v>
      </c>
      <c r="M24" s="107">
        <v>0.405</v>
      </c>
      <c r="N24" s="107">
        <v>0.405</v>
      </c>
      <c r="O24" s="107">
        <v>0</v>
      </c>
      <c r="P24" s="107">
        <v>0</v>
      </c>
      <c r="Q24" s="107">
        <v>0</v>
      </c>
    </row>
    <row r="25" spans="2:17" s="92" customFormat="1" ht="12.75" customHeight="1">
      <c r="B25" s="95" t="s">
        <v>49</v>
      </c>
      <c r="C25" s="107">
        <v>84.69</v>
      </c>
      <c r="D25" s="107">
        <v>0</v>
      </c>
      <c r="E25" s="107">
        <v>84.69</v>
      </c>
      <c r="F25" s="107">
        <v>84.69</v>
      </c>
      <c r="G25" s="107">
        <v>0</v>
      </c>
      <c r="H25" s="107">
        <v>84.69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</row>
    <row r="26" spans="2:17" s="92" customFormat="1" ht="12.75" customHeight="1">
      <c r="B26" s="98" t="s">
        <v>37</v>
      </c>
      <c r="C26" s="109">
        <v>158.03999000000002</v>
      </c>
      <c r="D26" s="109">
        <v>923.1149999999998</v>
      </c>
      <c r="E26" s="109">
        <v>1081.1549899999998</v>
      </c>
      <c r="F26" s="109">
        <v>0</v>
      </c>
      <c r="G26" s="109">
        <v>41.441</v>
      </c>
      <c r="H26" s="109">
        <v>41.441</v>
      </c>
      <c r="I26" s="109">
        <v>0</v>
      </c>
      <c r="J26" s="109">
        <v>0</v>
      </c>
      <c r="K26" s="109">
        <v>0</v>
      </c>
      <c r="L26" s="109">
        <v>158.03999000000002</v>
      </c>
      <c r="M26" s="109">
        <v>881.6739999999998</v>
      </c>
      <c r="N26" s="109">
        <v>1039.7139899999997</v>
      </c>
      <c r="O26" s="109">
        <v>0</v>
      </c>
      <c r="P26" s="109">
        <v>0</v>
      </c>
      <c r="Q26" s="109">
        <v>0</v>
      </c>
    </row>
    <row r="27" spans="2:17" ht="5.25" customHeight="1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21.75" customHeight="1">
      <c r="B28" s="10" t="s">
        <v>0</v>
      </c>
      <c r="C28" s="110">
        <v>52730.64121635999</v>
      </c>
      <c r="D28" s="110">
        <v>17463.972609999997</v>
      </c>
      <c r="E28" s="110">
        <v>70194.61382636</v>
      </c>
      <c r="F28" s="110">
        <v>11703.93486236</v>
      </c>
      <c r="G28" s="110">
        <v>9896.242959999998</v>
      </c>
      <c r="H28" s="110">
        <v>21600.17782235999</v>
      </c>
      <c r="I28" s="110">
        <v>0</v>
      </c>
      <c r="J28" s="110">
        <v>113.915</v>
      </c>
      <c r="K28" s="110">
        <v>113.915</v>
      </c>
      <c r="L28" s="110">
        <v>41016.602353999995</v>
      </c>
      <c r="M28" s="110">
        <v>7345.61665</v>
      </c>
      <c r="N28" s="110">
        <v>48362.219003999984</v>
      </c>
      <c r="O28" s="110">
        <v>10.104</v>
      </c>
      <c r="P28" s="110">
        <v>108.19800000000001</v>
      </c>
      <c r="Q28" s="110">
        <v>118.302</v>
      </c>
    </row>
    <row r="29" spans="2:17" ht="8.25" customHeight="1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4.25" thickBot="1" thickTop="1">
      <c r="B30" s="210" t="s">
        <v>65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</row>
    <row r="31" ht="13.5" thickTop="1"/>
  </sheetData>
  <sheetProtection/>
  <mergeCells count="8">
    <mergeCell ref="B30:Q30"/>
    <mergeCell ref="B2:Q2"/>
    <mergeCell ref="C4:E4"/>
    <mergeCell ref="F4:H4"/>
    <mergeCell ref="I4:K4"/>
    <mergeCell ref="L4:N4"/>
    <mergeCell ref="O4:Q4"/>
    <mergeCell ref="B4:B5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zoomScale="74" zoomScaleNormal="74"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69.8515625" style="1" customWidth="1"/>
    <col min="3" max="10" width="10.7109375" style="1" customWidth="1"/>
    <col min="11" max="11" width="10.00390625" style="1" customWidth="1"/>
    <col min="12" max="12" width="16.57421875" style="1" bestFit="1" customWidth="1"/>
    <col min="13" max="16384" width="11.421875" style="1" customWidth="1"/>
  </cols>
  <sheetData>
    <row r="1" spans="1:11" ht="13.5" thickBot="1">
      <c r="A1" s="46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50.25" customHeight="1" thickTop="1">
      <c r="B2" s="260" t="s">
        <v>91</v>
      </c>
      <c r="C2" s="260"/>
      <c r="D2" s="260"/>
      <c r="E2" s="260"/>
      <c r="F2" s="261"/>
      <c r="G2" s="261"/>
      <c r="H2" s="261"/>
      <c r="I2" s="261"/>
      <c r="J2" s="261"/>
      <c r="K2" s="261"/>
    </row>
    <row r="3" spans="2:11" ht="10.5" customHeight="1"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2:11" ht="25.5" customHeight="1">
      <c r="B4" s="35" t="s">
        <v>183</v>
      </c>
      <c r="C4" s="12">
        <v>2003</v>
      </c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</row>
    <row r="5" spans="2:11" ht="12.75">
      <c r="B5" s="13" t="s">
        <v>7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ht="13.5">
      <c r="B6" s="22" t="s">
        <v>48</v>
      </c>
      <c r="C6" s="72">
        <v>25329</v>
      </c>
      <c r="D6" s="72">
        <v>123383</v>
      </c>
      <c r="E6" s="72">
        <v>116173</v>
      </c>
      <c r="F6" s="72">
        <v>26263</v>
      </c>
      <c r="G6" s="72">
        <v>36846.5</v>
      </c>
      <c r="H6" s="72">
        <v>24685</v>
      </c>
      <c r="I6" s="72">
        <v>15357.6</v>
      </c>
      <c r="J6" s="72">
        <v>42132.38</v>
      </c>
      <c r="K6" s="72">
        <v>10998.216</v>
      </c>
    </row>
    <row r="7" spans="2:11" ht="7.5" customHeight="1">
      <c r="B7" s="6"/>
      <c r="C7" s="73"/>
      <c r="D7" s="73"/>
      <c r="E7" s="73"/>
      <c r="F7" s="73"/>
      <c r="G7" s="73"/>
      <c r="H7" s="73"/>
      <c r="I7" s="73"/>
      <c r="J7" s="73"/>
      <c r="K7" s="73"/>
    </row>
    <row r="8" spans="2:11" ht="18.75" customHeight="1">
      <c r="B8" s="120" t="s">
        <v>63</v>
      </c>
      <c r="C8" s="121">
        <v>19675</v>
      </c>
      <c r="D8" s="121">
        <v>118228</v>
      </c>
      <c r="E8" s="122">
        <v>107389</v>
      </c>
      <c r="F8" s="121">
        <v>13971</v>
      </c>
      <c r="G8" s="121">
        <v>25118</v>
      </c>
      <c r="H8" s="121">
        <v>10841</v>
      </c>
      <c r="I8" s="121">
        <v>6451</v>
      </c>
      <c r="J8" s="121">
        <v>33704.191</v>
      </c>
      <c r="K8" s="121">
        <v>2972.818</v>
      </c>
    </row>
    <row r="9" spans="2:11" ht="7.5" customHeight="1">
      <c r="B9" s="6"/>
      <c r="C9" s="73"/>
      <c r="D9" s="73"/>
      <c r="E9" s="74"/>
      <c r="F9" s="73"/>
      <c r="G9" s="75"/>
      <c r="H9" s="75"/>
      <c r="I9" s="75"/>
      <c r="J9" s="75"/>
      <c r="K9" s="75"/>
    </row>
    <row r="10" spans="2:11" ht="12.75">
      <c r="B10" s="123" t="s">
        <v>59</v>
      </c>
      <c r="C10" s="121">
        <v>1236</v>
      </c>
      <c r="D10" s="121">
        <v>498</v>
      </c>
      <c r="E10" s="122">
        <v>1066</v>
      </c>
      <c r="F10" s="121">
        <v>1159</v>
      </c>
      <c r="G10" s="121">
        <v>1651</v>
      </c>
      <c r="H10" s="121">
        <v>2020</v>
      </c>
      <c r="I10" s="121">
        <v>1316</v>
      </c>
      <c r="J10" s="121">
        <v>2571.678</v>
      </c>
      <c r="K10" s="121">
        <v>447.455</v>
      </c>
    </row>
    <row r="11" spans="2:11" ht="12.75">
      <c r="B11" s="6" t="s">
        <v>60</v>
      </c>
      <c r="C11" s="73">
        <v>795</v>
      </c>
      <c r="D11" s="73">
        <v>426</v>
      </c>
      <c r="E11" s="74">
        <v>381</v>
      </c>
      <c r="F11" s="73">
        <v>442</v>
      </c>
      <c r="G11" s="73">
        <v>710</v>
      </c>
      <c r="H11" s="73">
        <v>791</v>
      </c>
      <c r="I11" s="73">
        <v>489</v>
      </c>
      <c r="J11" s="73">
        <v>368</v>
      </c>
      <c r="K11" s="73">
        <v>53.411</v>
      </c>
    </row>
    <row r="12" spans="2:11" ht="12.75">
      <c r="B12" s="6" t="s">
        <v>61</v>
      </c>
      <c r="C12" s="73">
        <v>441</v>
      </c>
      <c r="D12" s="73">
        <v>72</v>
      </c>
      <c r="E12" s="74">
        <v>685</v>
      </c>
      <c r="F12" s="73">
        <v>717</v>
      </c>
      <c r="G12" s="73">
        <v>941</v>
      </c>
      <c r="H12" s="73">
        <v>1229</v>
      </c>
      <c r="I12" s="73">
        <v>827</v>
      </c>
      <c r="J12" s="73">
        <v>2203.678</v>
      </c>
      <c r="K12" s="73">
        <v>394.044</v>
      </c>
    </row>
    <row r="13" spans="2:11" ht="7.5" customHeight="1">
      <c r="B13" s="6"/>
      <c r="C13" s="71"/>
      <c r="D13" s="71"/>
      <c r="E13" s="74"/>
      <c r="F13" s="71"/>
      <c r="G13" s="71"/>
      <c r="H13" s="71"/>
      <c r="I13" s="71"/>
      <c r="J13" s="71"/>
      <c r="K13" s="71"/>
    </row>
    <row r="14" spans="2:11" ht="12.75">
      <c r="B14" s="123" t="s">
        <v>62</v>
      </c>
      <c r="C14" s="124">
        <v>4418</v>
      </c>
      <c r="D14" s="124">
        <v>4657</v>
      </c>
      <c r="E14" s="124">
        <v>7718</v>
      </c>
      <c r="F14" s="124">
        <v>11133</v>
      </c>
      <c r="G14" s="124">
        <v>10078</v>
      </c>
      <c r="H14" s="124">
        <v>11824</v>
      </c>
      <c r="I14" s="124">
        <v>7590.6</v>
      </c>
      <c r="J14" s="124">
        <v>5856.511</v>
      </c>
      <c r="K14" s="124">
        <v>7577.943</v>
      </c>
    </row>
    <row r="15" spans="2:11" ht="7.5" customHeight="1">
      <c r="B15" s="6"/>
      <c r="C15" s="71"/>
      <c r="D15" s="71"/>
      <c r="E15" s="71"/>
      <c r="F15" s="71"/>
      <c r="G15" s="76"/>
      <c r="H15" s="76"/>
      <c r="I15" s="76"/>
      <c r="J15" s="76"/>
      <c r="K15" s="76"/>
    </row>
    <row r="16" spans="2:11" ht="12.75">
      <c r="B16" s="26" t="s">
        <v>14</v>
      </c>
      <c r="C16" s="77">
        <v>346491</v>
      </c>
      <c r="D16" s="77">
        <v>386821</v>
      </c>
      <c r="E16" s="78">
        <v>372968</v>
      </c>
      <c r="F16" s="77">
        <v>398827</v>
      </c>
      <c r="G16" s="77">
        <v>420007.5</v>
      </c>
      <c r="H16" s="77">
        <v>387443</v>
      </c>
      <c r="I16" s="77">
        <v>290974.6</v>
      </c>
      <c r="J16" s="77">
        <v>311508.13568</v>
      </c>
      <c r="K16" s="77">
        <v>317683.11734487704</v>
      </c>
    </row>
    <row r="17" spans="2:11" ht="7.5" customHeight="1">
      <c r="B17" s="6"/>
      <c r="C17" s="71"/>
      <c r="D17" s="71"/>
      <c r="E17" s="79"/>
      <c r="F17" s="79"/>
      <c r="G17" s="80"/>
      <c r="H17" s="71"/>
      <c r="I17" s="71"/>
      <c r="J17" s="71"/>
      <c r="K17" s="71"/>
    </row>
    <row r="18" spans="2:11" ht="19.5" customHeight="1">
      <c r="B18" s="10" t="s">
        <v>0</v>
      </c>
      <c r="C18" s="110">
        <v>371820</v>
      </c>
      <c r="D18" s="110">
        <v>510204</v>
      </c>
      <c r="E18" s="110">
        <v>489141</v>
      </c>
      <c r="F18" s="110">
        <v>425090</v>
      </c>
      <c r="G18" s="110">
        <v>456853</v>
      </c>
      <c r="H18" s="110">
        <v>412128</v>
      </c>
      <c r="I18" s="110">
        <v>306332.2</v>
      </c>
      <c r="J18" s="110">
        <v>353640.51568</v>
      </c>
      <c r="K18" s="110">
        <v>328681.33334487706</v>
      </c>
    </row>
    <row r="19" spans="2:11" ht="7.5" customHeight="1">
      <c r="B19" s="23"/>
      <c r="C19" s="80"/>
      <c r="D19" s="80"/>
      <c r="E19" s="81"/>
      <c r="F19" s="81"/>
      <c r="G19" s="82"/>
      <c r="H19" s="80"/>
      <c r="I19" s="80"/>
      <c r="J19" s="80"/>
      <c r="K19" s="80"/>
    </row>
    <row r="20" spans="2:11" ht="12.75">
      <c r="B20" s="26" t="s">
        <v>15</v>
      </c>
      <c r="C20" s="84">
        <v>371820</v>
      </c>
      <c r="D20" s="84">
        <v>510204</v>
      </c>
      <c r="E20" s="83">
        <v>489141</v>
      </c>
      <c r="F20" s="83">
        <v>425090</v>
      </c>
      <c r="G20" s="83">
        <v>456853.4</v>
      </c>
      <c r="H20" s="83">
        <v>412128</v>
      </c>
      <c r="I20" s="83">
        <v>306332.04808822996</v>
      </c>
      <c r="J20" s="83">
        <v>353640.51568</v>
      </c>
      <c r="K20" s="83">
        <v>328681.333344877</v>
      </c>
    </row>
    <row r="21" spans="2:11" ht="12.75">
      <c r="B21" s="24" t="s">
        <v>16</v>
      </c>
      <c r="C21" s="85">
        <v>65231</v>
      </c>
      <c r="D21" s="85">
        <v>72357</v>
      </c>
      <c r="E21" s="76">
        <v>63698</v>
      </c>
      <c r="F21" s="76">
        <v>71564</v>
      </c>
      <c r="G21" s="76">
        <v>73097.4</v>
      </c>
      <c r="H21" s="76">
        <v>71603</v>
      </c>
      <c r="I21" s="76">
        <v>49259.32512998</v>
      </c>
      <c r="J21" s="76">
        <v>44838.99080000001</v>
      </c>
      <c r="K21" s="76">
        <v>52679.85883299999</v>
      </c>
    </row>
    <row r="22" spans="2:11" ht="12.75">
      <c r="B22" s="6" t="s">
        <v>17</v>
      </c>
      <c r="C22" s="85">
        <v>194983</v>
      </c>
      <c r="D22" s="85">
        <v>327755</v>
      </c>
      <c r="E22" s="71">
        <v>314593</v>
      </c>
      <c r="F22" s="71">
        <v>244283</v>
      </c>
      <c r="G22" s="71">
        <v>275611</v>
      </c>
      <c r="H22" s="71">
        <v>240631</v>
      </c>
      <c r="I22" s="71">
        <v>169419.17143025</v>
      </c>
      <c r="J22" s="71">
        <v>231833.58750999998</v>
      </c>
      <c r="K22" s="71">
        <v>205806.86068551702</v>
      </c>
    </row>
    <row r="23" spans="2:11" ht="12.75">
      <c r="B23" s="6" t="s">
        <v>18</v>
      </c>
      <c r="C23" s="85">
        <v>111607</v>
      </c>
      <c r="D23" s="85">
        <v>110093</v>
      </c>
      <c r="E23" s="71">
        <v>110850</v>
      </c>
      <c r="F23" s="71">
        <v>109243</v>
      </c>
      <c r="G23" s="71">
        <v>108145</v>
      </c>
      <c r="H23" s="71">
        <v>99894</v>
      </c>
      <c r="I23" s="71">
        <v>87653.55152800001</v>
      </c>
      <c r="J23" s="71">
        <v>76967.93737</v>
      </c>
      <c r="K23" s="71">
        <v>70194.61382636</v>
      </c>
    </row>
    <row r="24" spans="2:11" ht="7.5" customHeight="1">
      <c r="B24" s="6"/>
      <c r="C24" s="29"/>
      <c r="D24" s="29"/>
      <c r="E24" s="71"/>
      <c r="F24" s="71"/>
      <c r="G24" s="71"/>
      <c r="H24" s="71"/>
      <c r="I24" s="71"/>
      <c r="J24" s="71"/>
      <c r="K24" s="71"/>
    </row>
    <row r="25" spans="2:11" ht="12.75">
      <c r="B25" s="26" t="s">
        <v>22</v>
      </c>
      <c r="C25" s="84">
        <v>371820</v>
      </c>
      <c r="D25" s="84">
        <v>510204</v>
      </c>
      <c r="E25" s="83">
        <v>489141.2</v>
      </c>
      <c r="F25" s="83">
        <v>425090.1</v>
      </c>
      <c r="G25" s="83">
        <v>456853</v>
      </c>
      <c r="H25" s="83">
        <v>412128</v>
      </c>
      <c r="I25" s="83">
        <v>306332</v>
      </c>
      <c r="J25" s="83">
        <v>353640.51568</v>
      </c>
      <c r="K25" s="83">
        <v>328681.33334487694</v>
      </c>
    </row>
    <row r="26" spans="2:11" ht="12.75">
      <c r="B26" s="6" t="s">
        <v>19</v>
      </c>
      <c r="C26" s="85">
        <v>192455</v>
      </c>
      <c r="D26" s="85">
        <v>302724</v>
      </c>
      <c r="E26" s="76">
        <v>293950</v>
      </c>
      <c r="F26" s="76">
        <v>244374</v>
      </c>
      <c r="G26" s="76">
        <v>221739</v>
      </c>
      <c r="H26" s="71">
        <v>158138</v>
      </c>
      <c r="I26" s="71">
        <v>109290</v>
      </c>
      <c r="J26" s="71">
        <v>128682.44371</v>
      </c>
      <c r="K26" s="71">
        <v>107294.75123107698</v>
      </c>
    </row>
    <row r="27" spans="2:11" ht="12.75">
      <c r="B27" s="6" t="s">
        <v>20</v>
      </c>
      <c r="C27" s="85">
        <v>2142</v>
      </c>
      <c r="D27" s="85">
        <v>2054</v>
      </c>
      <c r="E27" s="71">
        <v>2139</v>
      </c>
      <c r="F27" s="71">
        <v>1699.6</v>
      </c>
      <c r="G27" s="71">
        <v>2103</v>
      </c>
      <c r="H27" s="71">
        <v>1480</v>
      </c>
      <c r="I27" s="71">
        <v>2267</v>
      </c>
      <c r="J27" s="71">
        <v>3093.9579200000003</v>
      </c>
      <c r="K27" s="71">
        <v>447.13435</v>
      </c>
    </row>
    <row r="28" spans="2:11" ht="12.75">
      <c r="B28" s="6" t="s">
        <v>21</v>
      </c>
      <c r="C28" s="85">
        <v>170685</v>
      </c>
      <c r="D28" s="85">
        <v>198873</v>
      </c>
      <c r="E28" s="71">
        <v>187557.5</v>
      </c>
      <c r="F28" s="71">
        <v>175684.5</v>
      </c>
      <c r="G28" s="71">
        <v>218502</v>
      </c>
      <c r="H28" s="71">
        <v>249298</v>
      </c>
      <c r="I28" s="71">
        <v>191887</v>
      </c>
      <c r="J28" s="71">
        <v>220012.22981</v>
      </c>
      <c r="K28" s="71">
        <v>219166.64276379996</v>
      </c>
    </row>
    <row r="29" spans="2:11" ht="12.75">
      <c r="B29" s="6" t="s">
        <v>51</v>
      </c>
      <c r="C29" s="85">
        <v>6539</v>
      </c>
      <c r="D29" s="85">
        <v>6553</v>
      </c>
      <c r="E29" s="71">
        <v>5494.7</v>
      </c>
      <c r="F29" s="71">
        <v>3332</v>
      </c>
      <c r="G29" s="71">
        <v>14509</v>
      </c>
      <c r="H29" s="71">
        <v>3212</v>
      </c>
      <c r="I29" s="71">
        <v>2888</v>
      </c>
      <c r="J29" s="71">
        <v>1851.88424</v>
      </c>
      <c r="K29" s="71">
        <v>1772.8049999999998</v>
      </c>
    </row>
    <row r="30" spans="2:11" ht="7.5" customHeight="1">
      <c r="B30" s="6"/>
      <c r="C30" s="29"/>
      <c r="D30" s="29"/>
      <c r="E30" s="71"/>
      <c r="F30" s="71"/>
      <c r="G30" s="71"/>
      <c r="H30" s="71"/>
      <c r="I30" s="71"/>
      <c r="J30" s="71"/>
      <c r="K30" s="71"/>
    </row>
    <row r="31" spans="2:11" ht="12.75">
      <c r="B31" s="26" t="s">
        <v>23</v>
      </c>
      <c r="C31" s="84">
        <v>371820</v>
      </c>
      <c r="D31" s="84">
        <v>510204</v>
      </c>
      <c r="E31" s="83">
        <v>489141</v>
      </c>
      <c r="F31" s="83">
        <v>425090.2</v>
      </c>
      <c r="G31" s="83">
        <v>456853</v>
      </c>
      <c r="H31" s="83">
        <v>412128</v>
      </c>
      <c r="I31" s="83">
        <v>306332.04808822996</v>
      </c>
      <c r="J31" s="83">
        <v>353640.51568</v>
      </c>
      <c r="K31" s="83">
        <v>328681.33334487694</v>
      </c>
    </row>
    <row r="32" spans="2:11" ht="12.75">
      <c r="B32" s="6" t="s">
        <v>24</v>
      </c>
      <c r="C32" s="85">
        <v>237613</v>
      </c>
      <c r="D32" s="85">
        <v>263737</v>
      </c>
      <c r="E32" s="71">
        <v>261581</v>
      </c>
      <c r="F32" s="71">
        <v>269802.6</v>
      </c>
      <c r="G32" s="71">
        <v>275956</v>
      </c>
      <c r="H32" s="71">
        <v>231173</v>
      </c>
      <c r="I32" s="71">
        <v>199694.98567999998</v>
      </c>
      <c r="J32" s="71">
        <v>215606.36963</v>
      </c>
      <c r="K32" s="71">
        <v>206343.30686957698</v>
      </c>
    </row>
    <row r="33" spans="2:11" ht="12.75">
      <c r="B33" s="21" t="s">
        <v>25</v>
      </c>
      <c r="C33" s="68">
        <v>134208</v>
      </c>
      <c r="D33" s="68">
        <v>246467</v>
      </c>
      <c r="E33" s="79">
        <v>227560</v>
      </c>
      <c r="F33" s="79">
        <v>155287.6</v>
      </c>
      <c r="G33" s="79">
        <v>180897</v>
      </c>
      <c r="H33" s="79">
        <v>180955</v>
      </c>
      <c r="I33" s="79">
        <v>106637.06240823</v>
      </c>
      <c r="J33" s="79">
        <v>138034.14605</v>
      </c>
      <c r="K33" s="79">
        <v>122338.02647529998</v>
      </c>
    </row>
    <row r="34" spans="2:11" ht="6" customHeight="1" thickBo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1" customHeight="1" thickBot="1" thickTop="1">
      <c r="A35" s="25"/>
      <c r="B35" s="242" t="s">
        <v>56</v>
      </c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14.25" customHeight="1" thickBot="1" thickTop="1">
      <c r="A36" s="25"/>
      <c r="B36" s="210" t="s">
        <v>58</v>
      </c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1" ht="13.5" thickTop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3">
    <mergeCell ref="B2:K2"/>
    <mergeCell ref="B35:K35"/>
    <mergeCell ref="B36:K36"/>
  </mergeCells>
  <hyperlinks>
    <hyperlink ref="A1" location="Índice!A1" display="&lt;&lt;&lt;Índice"/>
    <hyperlink ref="B36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Y71"/>
  <sheetViews>
    <sheetView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2.140625" style="1" bestFit="1" customWidth="1"/>
    <col min="2" max="2" width="26.421875" style="1" bestFit="1" customWidth="1"/>
    <col min="3" max="3" width="6.57421875" style="1" bestFit="1" customWidth="1"/>
    <col min="4" max="4" width="8.00390625" style="1" bestFit="1" customWidth="1"/>
    <col min="5" max="6" width="5.140625" style="1" bestFit="1" customWidth="1"/>
    <col min="7" max="7" width="6.421875" style="1" bestFit="1" customWidth="1"/>
    <col min="8" max="8" width="5.140625" style="1" bestFit="1" customWidth="1"/>
    <col min="9" max="9" width="7.140625" style="1" bestFit="1" customWidth="1"/>
    <col min="10" max="10" width="13.8515625" style="1" bestFit="1" customWidth="1"/>
    <col min="11" max="11" width="6.00390625" style="1" bestFit="1" customWidth="1"/>
    <col min="12" max="12" width="5.8515625" style="1" bestFit="1" customWidth="1"/>
    <col min="13" max="13" width="7.57421875" style="1" bestFit="1" customWidth="1"/>
    <col min="14" max="14" width="8.7109375" style="1" bestFit="1" customWidth="1"/>
    <col min="15" max="15" width="7.7109375" style="1" bestFit="1" customWidth="1"/>
    <col min="16" max="16" width="6.28125" style="1" bestFit="1" customWidth="1"/>
    <col min="17" max="17" width="5.421875" style="1" bestFit="1" customWidth="1"/>
    <col min="18" max="18" width="6.8515625" style="1" bestFit="1" customWidth="1"/>
    <col min="19" max="19" width="6.421875" style="1" bestFit="1" customWidth="1"/>
    <col min="20" max="20" width="7.421875" style="1" bestFit="1" customWidth="1"/>
    <col min="21" max="21" width="13.8515625" style="1" bestFit="1" customWidth="1"/>
    <col min="22" max="22" width="18.28125" style="1" bestFit="1" customWidth="1"/>
    <col min="23" max="23" width="9.140625" style="1" customWidth="1"/>
    <col min="24" max="25" width="2.57421875" style="1" bestFit="1" customWidth="1"/>
    <col min="26" max="16384" width="9.140625" style="1" customWidth="1"/>
  </cols>
  <sheetData>
    <row r="1" spans="1:22" ht="13.5" thickBot="1">
      <c r="A1" s="46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43.5" customHeight="1" thickTop="1">
      <c r="B2" s="260" t="s">
        <v>114</v>
      </c>
      <c r="C2" s="260"/>
      <c r="D2" s="260"/>
      <c r="E2" s="260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2:22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ht="21" customHeight="1">
      <c r="B4" s="238" t="s">
        <v>67</v>
      </c>
      <c r="C4" s="244" t="s">
        <v>92</v>
      </c>
      <c r="D4" s="245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</row>
    <row r="5" spans="2:22" ht="18.75" customHeight="1">
      <c r="B5" s="243"/>
      <c r="C5" s="233" t="s">
        <v>93</v>
      </c>
      <c r="D5" s="248"/>
      <c r="E5" s="248"/>
      <c r="F5" s="248"/>
      <c r="G5" s="248"/>
      <c r="H5" s="248"/>
      <c r="I5" s="248"/>
      <c r="J5" s="249"/>
      <c r="K5" s="233" t="s">
        <v>94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50" t="s">
        <v>115</v>
      </c>
    </row>
    <row r="6" spans="2:22" ht="36">
      <c r="B6" s="239"/>
      <c r="C6" s="12" t="s">
        <v>95</v>
      </c>
      <c r="D6" s="12" t="s">
        <v>96</v>
      </c>
      <c r="E6" s="11" t="s">
        <v>97</v>
      </c>
      <c r="F6" s="12" t="s">
        <v>98</v>
      </c>
      <c r="G6" s="12" t="s">
        <v>99</v>
      </c>
      <c r="H6" s="11" t="s">
        <v>100</v>
      </c>
      <c r="I6" s="12" t="s">
        <v>101</v>
      </c>
      <c r="J6" s="12" t="s">
        <v>102</v>
      </c>
      <c r="K6" s="12" t="s">
        <v>103</v>
      </c>
      <c r="L6" s="11" t="s">
        <v>104</v>
      </c>
      <c r="M6" s="12" t="s">
        <v>105</v>
      </c>
      <c r="N6" s="12" t="s">
        <v>106</v>
      </c>
      <c r="O6" s="11" t="s">
        <v>107</v>
      </c>
      <c r="P6" s="12" t="s">
        <v>108</v>
      </c>
      <c r="Q6" s="12" t="s">
        <v>109</v>
      </c>
      <c r="R6" s="11" t="s">
        <v>110</v>
      </c>
      <c r="S6" s="11" t="s">
        <v>111</v>
      </c>
      <c r="T6" s="11" t="s">
        <v>112</v>
      </c>
      <c r="U6" s="128" t="s">
        <v>113</v>
      </c>
      <c r="V6" s="251"/>
    </row>
    <row r="7" spans="2:22" ht="12.75">
      <c r="B7" s="13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31"/>
      <c r="S7" s="131"/>
      <c r="T7" s="131"/>
      <c r="U7" s="131"/>
      <c r="V7" s="17"/>
    </row>
    <row r="8" spans="2:25" s="92" customFormat="1" ht="12.75" customHeight="1">
      <c r="B8" s="93" t="s">
        <v>26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3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3">
        <v>0</v>
      </c>
      <c r="V8" s="133">
        <v>0</v>
      </c>
      <c r="W8" s="94"/>
      <c r="X8" s="94"/>
      <c r="Y8" s="94"/>
    </row>
    <row r="9" spans="2:25" s="92" customFormat="1" ht="12.75" customHeight="1">
      <c r="B9" s="95" t="s">
        <v>27</v>
      </c>
      <c r="C9" s="134">
        <v>0</v>
      </c>
      <c r="D9" s="134">
        <v>0</v>
      </c>
      <c r="E9" s="134">
        <v>1.234</v>
      </c>
      <c r="F9" s="134">
        <v>0</v>
      </c>
      <c r="G9" s="134">
        <v>0</v>
      </c>
      <c r="H9" s="134">
        <v>0</v>
      </c>
      <c r="I9" s="134">
        <v>5.127000000000001</v>
      </c>
      <c r="J9" s="135">
        <v>6.361000000000001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5">
        <v>0</v>
      </c>
      <c r="V9" s="135">
        <v>6.361000000000001</v>
      </c>
      <c r="W9" s="94"/>
      <c r="X9" s="94"/>
      <c r="Y9" s="94"/>
    </row>
    <row r="10" spans="2:25" s="92" customFormat="1" ht="12.75" customHeight="1">
      <c r="B10" s="95" t="s">
        <v>28</v>
      </c>
      <c r="C10" s="134">
        <v>0</v>
      </c>
      <c r="D10" s="134">
        <v>0</v>
      </c>
      <c r="E10" s="136">
        <v>0</v>
      </c>
      <c r="F10" s="134">
        <v>0</v>
      </c>
      <c r="G10" s="134">
        <v>0</v>
      </c>
      <c r="H10" s="136">
        <v>0</v>
      </c>
      <c r="I10" s="134">
        <v>0.014</v>
      </c>
      <c r="J10" s="135">
        <v>0.014</v>
      </c>
      <c r="K10" s="134">
        <v>0</v>
      </c>
      <c r="L10" s="136">
        <v>0</v>
      </c>
      <c r="M10" s="134">
        <v>0</v>
      </c>
      <c r="N10" s="134">
        <v>0</v>
      </c>
      <c r="O10" s="136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5">
        <v>0</v>
      </c>
      <c r="V10" s="135">
        <v>0.014</v>
      </c>
      <c r="W10" s="94"/>
      <c r="X10" s="94"/>
      <c r="Y10" s="94"/>
    </row>
    <row r="11" spans="2:25" s="92" customFormat="1" ht="12.75" customHeight="1">
      <c r="B11" s="95" t="s">
        <v>44</v>
      </c>
      <c r="C11" s="134">
        <v>0</v>
      </c>
      <c r="D11" s="134">
        <v>0</v>
      </c>
      <c r="E11" s="136">
        <v>0</v>
      </c>
      <c r="F11" s="134">
        <v>0</v>
      </c>
      <c r="G11" s="134">
        <v>0</v>
      </c>
      <c r="H11" s="136">
        <v>0</v>
      </c>
      <c r="I11" s="134">
        <v>0</v>
      </c>
      <c r="J11" s="135">
        <v>0</v>
      </c>
      <c r="K11" s="134">
        <v>0</v>
      </c>
      <c r="L11" s="136">
        <v>0</v>
      </c>
      <c r="M11" s="134">
        <v>0</v>
      </c>
      <c r="N11" s="134">
        <v>0</v>
      </c>
      <c r="O11" s="136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5">
        <v>0</v>
      </c>
      <c r="V11" s="135">
        <v>0</v>
      </c>
      <c r="W11" s="94"/>
      <c r="X11" s="94"/>
      <c r="Y11" s="94"/>
    </row>
    <row r="12" spans="2:25" s="92" customFormat="1" ht="12.75" customHeight="1">
      <c r="B12" s="96" t="s">
        <v>29</v>
      </c>
      <c r="C12" s="137">
        <v>0</v>
      </c>
      <c r="D12" s="137">
        <v>0</v>
      </c>
      <c r="E12" s="138">
        <v>0</v>
      </c>
      <c r="F12" s="137">
        <v>0</v>
      </c>
      <c r="G12" s="137">
        <v>0</v>
      </c>
      <c r="H12" s="138">
        <v>0</v>
      </c>
      <c r="I12" s="137">
        <v>0</v>
      </c>
      <c r="J12" s="139">
        <v>0</v>
      </c>
      <c r="K12" s="137">
        <v>175.46</v>
      </c>
      <c r="L12" s="138">
        <v>0</v>
      </c>
      <c r="M12" s="137">
        <v>4608.3927748</v>
      </c>
      <c r="N12" s="137">
        <v>0</v>
      </c>
      <c r="O12" s="138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20.8</v>
      </c>
      <c r="U12" s="139">
        <v>4804.6527748</v>
      </c>
      <c r="V12" s="139">
        <v>4804.6527748</v>
      </c>
      <c r="W12" s="94"/>
      <c r="X12" s="94"/>
      <c r="Y12" s="94"/>
    </row>
    <row r="13" spans="2:25" s="92" customFormat="1" ht="12.75" customHeight="1">
      <c r="B13" s="97" t="s">
        <v>30</v>
      </c>
      <c r="C13" s="134">
        <v>0</v>
      </c>
      <c r="D13" s="134">
        <v>425.6949999999999</v>
      </c>
      <c r="E13" s="136">
        <v>0.4</v>
      </c>
      <c r="F13" s="134">
        <v>0</v>
      </c>
      <c r="G13" s="134">
        <v>245.75300000000001</v>
      </c>
      <c r="H13" s="136">
        <v>0</v>
      </c>
      <c r="I13" s="134">
        <v>944.7400199999997</v>
      </c>
      <c r="J13" s="135">
        <v>1616.5880199999997</v>
      </c>
      <c r="K13" s="134">
        <v>0</v>
      </c>
      <c r="L13" s="136">
        <v>0</v>
      </c>
      <c r="M13" s="134">
        <v>0</v>
      </c>
      <c r="N13" s="134">
        <v>0</v>
      </c>
      <c r="O13" s="136">
        <v>0</v>
      </c>
      <c r="P13" s="134">
        <v>0</v>
      </c>
      <c r="Q13" s="134">
        <v>0</v>
      </c>
      <c r="R13" s="134">
        <v>0</v>
      </c>
      <c r="S13" s="134">
        <v>0.52</v>
      </c>
      <c r="T13" s="134">
        <v>1.180153</v>
      </c>
      <c r="U13" s="135">
        <v>1.700153</v>
      </c>
      <c r="V13" s="135">
        <v>1618.2881729999997</v>
      </c>
      <c r="W13" s="94"/>
      <c r="X13" s="94"/>
      <c r="Y13" s="94"/>
    </row>
    <row r="14" spans="2:25" s="92" customFormat="1" ht="12.75" customHeight="1">
      <c r="B14" s="95" t="s">
        <v>31</v>
      </c>
      <c r="C14" s="134">
        <v>96.96000000000001</v>
      </c>
      <c r="D14" s="134">
        <v>11316.480373999999</v>
      </c>
      <c r="E14" s="136">
        <v>15.972</v>
      </c>
      <c r="F14" s="134">
        <v>0</v>
      </c>
      <c r="G14" s="134">
        <v>233.14900000000003</v>
      </c>
      <c r="H14" s="136">
        <v>0</v>
      </c>
      <c r="I14" s="134">
        <v>671.26</v>
      </c>
      <c r="J14" s="135">
        <v>12333.821373999997</v>
      </c>
      <c r="K14" s="134">
        <v>391.7</v>
      </c>
      <c r="L14" s="136">
        <v>71.28699999999999</v>
      </c>
      <c r="M14" s="134">
        <v>415</v>
      </c>
      <c r="N14" s="134">
        <v>0</v>
      </c>
      <c r="O14" s="136">
        <v>0</v>
      </c>
      <c r="P14" s="134">
        <v>0</v>
      </c>
      <c r="Q14" s="134">
        <v>0</v>
      </c>
      <c r="R14" s="134">
        <v>0</v>
      </c>
      <c r="S14" s="134">
        <v>504.88708099999997</v>
      </c>
      <c r="T14" s="134">
        <v>114.01999999999998</v>
      </c>
      <c r="U14" s="135">
        <v>1496.894081</v>
      </c>
      <c r="V14" s="135">
        <v>13830.715454999998</v>
      </c>
      <c r="W14" s="94"/>
      <c r="X14" s="94"/>
      <c r="Y14" s="94"/>
    </row>
    <row r="15" spans="2:25" s="92" customFormat="1" ht="12.75" customHeight="1">
      <c r="B15" s="97" t="s">
        <v>32</v>
      </c>
      <c r="C15" s="140">
        <v>92.93199999999999</v>
      </c>
      <c r="D15" s="140">
        <v>799.612</v>
      </c>
      <c r="E15" s="136">
        <v>0</v>
      </c>
      <c r="F15" s="140">
        <v>0</v>
      </c>
      <c r="G15" s="140">
        <v>78.91</v>
      </c>
      <c r="H15" s="136">
        <v>0</v>
      </c>
      <c r="I15" s="140">
        <v>1906.0289999999998</v>
      </c>
      <c r="J15" s="141">
        <v>2877.4829999999997</v>
      </c>
      <c r="K15" s="140">
        <v>0</v>
      </c>
      <c r="L15" s="136">
        <v>413.923</v>
      </c>
      <c r="M15" s="140">
        <v>0</v>
      </c>
      <c r="N15" s="140">
        <v>0</v>
      </c>
      <c r="O15" s="136">
        <v>0</v>
      </c>
      <c r="P15" s="140">
        <v>0</v>
      </c>
      <c r="Q15" s="140">
        <v>0</v>
      </c>
      <c r="R15" s="140">
        <v>0</v>
      </c>
      <c r="S15" s="140">
        <v>393.392424</v>
      </c>
      <c r="T15" s="140">
        <v>1678.2852639999976</v>
      </c>
      <c r="U15" s="141">
        <v>2485.6006879999977</v>
      </c>
      <c r="V15" s="141">
        <v>5363.083687999997</v>
      </c>
      <c r="W15" s="94"/>
      <c r="X15" s="94"/>
      <c r="Y15" s="94"/>
    </row>
    <row r="16" spans="2:25" s="92" customFormat="1" ht="12.75" customHeight="1">
      <c r="B16" s="95" t="s">
        <v>33</v>
      </c>
      <c r="C16" s="140">
        <v>0</v>
      </c>
      <c r="D16" s="140">
        <v>268.9078</v>
      </c>
      <c r="E16" s="140">
        <v>0</v>
      </c>
      <c r="F16" s="140">
        <v>0</v>
      </c>
      <c r="G16" s="140">
        <v>0</v>
      </c>
      <c r="H16" s="140">
        <v>0</v>
      </c>
      <c r="I16" s="140">
        <v>5.075</v>
      </c>
      <c r="J16" s="141">
        <v>273.9828</v>
      </c>
      <c r="K16" s="140">
        <v>0</v>
      </c>
      <c r="L16" s="140">
        <v>0</v>
      </c>
      <c r="M16" s="140">
        <v>0</v>
      </c>
      <c r="N16" s="140">
        <v>123.03889999999996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1">
        <v>123.03889999999996</v>
      </c>
      <c r="V16" s="141">
        <v>397.02169999999995</v>
      </c>
      <c r="W16" s="94"/>
      <c r="X16" s="94"/>
      <c r="Y16" s="94"/>
    </row>
    <row r="17" spans="2:25" s="92" customFormat="1" ht="12.75" customHeight="1">
      <c r="B17" s="96" t="s">
        <v>34</v>
      </c>
      <c r="C17" s="142">
        <v>947.177</v>
      </c>
      <c r="D17" s="142">
        <v>408.51099999999997</v>
      </c>
      <c r="E17" s="142">
        <v>0</v>
      </c>
      <c r="F17" s="142">
        <v>0</v>
      </c>
      <c r="G17" s="142">
        <v>39.46</v>
      </c>
      <c r="H17" s="142">
        <v>0</v>
      </c>
      <c r="I17" s="137">
        <v>848.9870000000001</v>
      </c>
      <c r="J17" s="139">
        <v>2244.135</v>
      </c>
      <c r="K17" s="142">
        <v>0</v>
      </c>
      <c r="L17" s="142">
        <v>0</v>
      </c>
      <c r="M17" s="142">
        <v>18.568</v>
      </c>
      <c r="N17" s="142">
        <v>134390.69999999992</v>
      </c>
      <c r="O17" s="142">
        <v>1328.3836600000002</v>
      </c>
      <c r="P17" s="142">
        <v>0</v>
      </c>
      <c r="Q17" s="142">
        <v>0</v>
      </c>
      <c r="R17" s="142">
        <v>20.74</v>
      </c>
      <c r="S17" s="142">
        <v>25</v>
      </c>
      <c r="T17" s="142">
        <v>123.118</v>
      </c>
      <c r="U17" s="143">
        <v>135906.5096599999</v>
      </c>
      <c r="V17" s="143">
        <v>138150.6446599999</v>
      </c>
      <c r="W17" s="94"/>
      <c r="X17" s="94"/>
      <c r="Y17" s="94"/>
    </row>
    <row r="18" spans="2:25" s="92" customFormat="1" ht="12.75" customHeight="1">
      <c r="B18" s="95" t="s">
        <v>35</v>
      </c>
      <c r="C18" s="140">
        <v>62</v>
      </c>
      <c r="D18" s="140">
        <v>22636.01602000001</v>
      </c>
      <c r="E18" s="140">
        <v>0</v>
      </c>
      <c r="F18" s="140">
        <v>0</v>
      </c>
      <c r="G18" s="140">
        <v>3076.1839999999993</v>
      </c>
      <c r="H18" s="140">
        <v>0</v>
      </c>
      <c r="I18" s="134">
        <v>2535.7049999999967</v>
      </c>
      <c r="J18" s="135">
        <v>28309.90502000001</v>
      </c>
      <c r="K18" s="140">
        <v>0</v>
      </c>
      <c r="L18" s="140">
        <v>0</v>
      </c>
      <c r="M18" s="140">
        <v>0</v>
      </c>
      <c r="N18" s="140">
        <v>356.53999999999996</v>
      </c>
      <c r="O18" s="140">
        <v>35158.130000000005</v>
      </c>
      <c r="P18" s="140">
        <v>4155.92</v>
      </c>
      <c r="Q18" s="140">
        <v>0</v>
      </c>
      <c r="R18" s="140">
        <v>5.34</v>
      </c>
      <c r="S18" s="140">
        <v>359.642</v>
      </c>
      <c r="T18" s="140">
        <v>1840.7694999999999</v>
      </c>
      <c r="U18" s="141">
        <v>41876.3415</v>
      </c>
      <c r="V18" s="141">
        <v>70186.24652000002</v>
      </c>
      <c r="W18" s="94"/>
      <c r="X18" s="94"/>
      <c r="Y18" s="94"/>
    </row>
    <row r="19" spans="2:25" s="92" customFormat="1" ht="12.75" customHeight="1">
      <c r="B19" s="97" t="s">
        <v>36</v>
      </c>
      <c r="C19" s="140">
        <v>0</v>
      </c>
      <c r="D19" s="140">
        <v>11822.253980000005</v>
      </c>
      <c r="E19" s="140">
        <v>190</v>
      </c>
      <c r="F19" s="140">
        <v>0</v>
      </c>
      <c r="G19" s="140">
        <v>1766.6530000000012</v>
      </c>
      <c r="H19" s="140">
        <v>0</v>
      </c>
      <c r="I19" s="134">
        <v>3914.5404949999997</v>
      </c>
      <c r="J19" s="135">
        <v>17693.447475000008</v>
      </c>
      <c r="K19" s="140">
        <v>22.88</v>
      </c>
      <c r="L19" s="140">
        <v>0</v>
      </c>
      <c r="M19" s="140">
        <v>2.869</v>
      </c>
      <c r="N19" s="140">
        <v>155.92</v>
      </c>
      <c r="O19" s="140">
        <v>0</v>
      </c>
      <c r="P19" s="140">
        <v>0</v>
      </c>
      <c r="Q19" s="140">
        <v>0</v>
      </c>
      <c r="R19" s="140">
        <v>1470.54</v>
      </c>
      <c r="S19" s="140">
        <v>1.713</v>
      </c>
      <c r="T19" s="140">
        <v>2265.4500000000003</v>
      </c>
      <c r="U19" s="141">
        <v>3919.3720000000003</v>
      </c>
      <c r="V19" s="141">
        <v>21612.819475000008</v>
      </c>
      <c r="W19" s="94"/>
      <c r="X19" s="94"/>
      <c r="Y19" s="94"/>
    </row>
    <row r="20" spans="2:25" s="92" customFormat="1" ht="12.75" customHeight="1">
      <c r="B20" s="95" t="s">
        <v>42</v>
      </c>
      <c r="C20" s="140">
        <v>0</v>
      </c>
      <c r="D20" s="140">
        <v>10048.638000000006</v>
      </c>
      <c r="E20" s="140">
        <v>90.69600000000001</v>
      </c>
      <c r="F20" s="140">
        <v>0</v>
      </c>
      <c r="G20" s="140">
        <v>63.559000000000005</v>
      </c>
      <c r="H20" s="140">
        <v>0</v>
      </c>
      <c r="I20" s="140">
        <v>623.6710000000002</v>
      </c>
      <c r="J20" s="141">
        <v>10826.564000000006</v>
      </c>
      <c r="K20" s="140">
        <v>1014.077</v>
      </c>
      <c r="L20" s="140">
        <v>2.651</v>
      </c>
      <c r="M20" s="140">
        <v>3.188</v>
      </c>
      <c r="N20" s="140">
        <v>0</v>
      </c>
      <c r="O20" s="140">
        <v>0</v>
      </c>
      <c r="P20" s="140">
        <v>0</v>
      </c>
      <c r="Q20" s="140">
        <v>0</v>
      </c>
      <c r="R20" s="140">
        <v>1902.106999999999</v>
      </c>
      <c r="S20" s="140">
        <v>0.455</v>
      </c>
      <c r="T20" s="140">
        <v>4243.005999999998</v>
      </c>
      <c r="U20" s="141">
        <v>7165.483999999997</v>
      </c>
      <c r="V20" s="141">
        <v>17992.048000000003</v>
      </c>
      <c r="W20" s="94"/>
      <c r="X20" s="94"/>
      <c r="Y20" s="94"/>
    </row>
    <row r="21" spans="2:25" s="92" customFormat="1" ht="12.75" customHeight="1">
      <c r="B21" s="97" t="s">
        <v>41</v>
      </c>
      <c r="C21" s="140">
        <v>0</v>
      </c>
      <c r="D21" s="140">
        <v>0</v>
      </c>
      <c r="E21" s="140">
        <v>23.274</v>
      </c>
      <c r="F21" s="140">
        <v>0</v>
      </c>
      <c r="G21" s="140">
        <v>23.667999999999996</v>
      </c>
      <c r="H21" s="140">
        <v>0</v>
      </c>
      <c r="I21" s="140">
        <v>154.668</v>
      </c>
      <c r="J21" s="141">
        <v>201.61</v>
      </c>
      <c r="K21" s="140">
        <v>0</v>
      </c>
      <c r="L21" s="140">
        <v>729.4940000000005</v>
      </c>
      <c r="M21" s="140">
        <v>7.4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202.30106200000003</v>
      </c>
      <c r="T21" s="140">
        <v>1012.7241319999995</v>
      </c>
      <c r="U21" s="141">
        <v>1951.919194</v>
      </c>
      <c r="V21" s="141">
        <v>2153.529194</v>
      </c>
      <c r="W21" s="94"/>
      <c r="X21" s="94"/>
      <c r="Y21" s="94"/>
    </row>
    <row r="22" spans="2:25" s="92" customFormat="1" ht="12.75" customHeight="1">
      <c r="B22" s="96" t="s">
        <v>50</v>
      </c>
      <c r="C22" s="142">
        <v>21.6</v>
      </c>
      <c r="D22" s="142">
        <v>256.176</v>
      </c>
      <c r="E22" s="142">
        <v>1.012</v>
      </c>
      <c r="F22" s="142">
        <v>0</v>
      </c>
      <c r="G22" s="142">
        <v>202.14000000000001</v>
      </c>
      <c r="H22" s="142">
        <v>0</v>
      </c>
      <c r="I22" s="137">
        <v>2723.8615400000012</v>
      </c>
      <c r="J22" s="139">
        <v>3204.789540000001</v>
      </c>
      <c r="K22" s="142">
        <v>0</v>
      </c>
      <c r="L22" s="142">
        <v>0</v>
      </c>
      <c r="M22" s="142">
        <v>233.82000000000008</v>
      </c>
      <c r="N22" s="142">
        <v>1050.7849999999992</v>
      </c>
      <c r="O22" s="142">
        <v>0</v>
      </c>
      <c r="P22" s="142">
        <v>0</v>
      </c>
      <c r="Q22" s="142">
        <v>6.225</v>
      </c>
      <c r="R22" s="142">
        <v>0</v>
      </c>
      <c r="S22" s="142">
        <v>225.50016699999998</v>
      </c>
      <c r="T22" s="142">
        <v>3473.3918299999896</v>
      </c>
      <c r="U22" s="143">
        <v>4989.721996999989</v>
      </c>
      <c r="V22" s="143">
        <v>8194.51153699999</v>
      </c>
      <c r="W22" s="94"/>
      <c r="X22" s="94"/>
      <c r="Y22" s="94"/>
    </row>
    <row r="23" spans="2:25" s="92" customFormat="1" ht="12.75" customHeight="1">
      <c r="B23" s="97" t="s">
        <v>40</v>
      </c>
      <c r="C23" s="140">
        <v>1.073</v>
      </c>
      <c r="D23" s="140">
        <v>1147.1249999999998</v>
      </c>
      <c r="E23" s="140">
        <v>10.415999999999999</v>
      </c>
      <c r="F23" s="140">
        <v>0</v>
      </c>
      <c r="G23" s="140">
        <v>1760.715022</v>
      </c>
      <c r="H23" s="140">
        <v>0</v>
      </c>
      <c r="I23" s="134">
        <v>2089.2803929999995</v>
      </c>
      <c r="J23" s="135">
        <v>5008.609414999999</v>
      </c>
      <c r="K23" s="140">
        <v>168.688</v>
      </c>
      <c r="L23" s="140">
        <v>0</v>
      </c>
      <c r="M23" s="140">
        <v>4981.647999999999</v>
      </c>
      <c r="N23" s="140">
        <v>4432.351799999997</v>
      </c>
      <c r="O23" s="140">
        <v>0</v>
      </c>
      <c r="P23" s="140">
        <v>0</v>
      </c>
      <c r="Q23" s="140">
        <v>0</v>
      </c>
      <c r="R23" s="140">
        <v>0</v>
      </c>
      <c r="S23" s="140">
        <v>179.4</v>
      </c>
      <c r="T23" s="140">
        <v>3027.7800159999974</v>
      </c>
      <c r="U23" s="141">
        <v>12789.867815999993</v>
      </c>
      <c r="V23" s="141">
        <v>17798.47723099999</v>
      </c>
      <c r="W23" s="94"/>
      <c r="X23" s="94"/>
      <c r="Y23" s="94"/>
    </row>
    <row r="24" spans="2:25" s="92" customFormat="1" ht="12.75" customHeight="1">
      <c r="B24" s="95" t="s">
        <v>39</v>
      </c>
      <c r="C24" s="140">
        <v>6704.097</v>
      </c>
      <c r="D24" s="140">
        <v>15.033000000000001</v>
      </c>
      <c r="E24" s="140">
        <v>0</v>
      </c>
      <c r="F24" s="140">
        <v>0</v>
      </c>
      <c r="G24" s="140">
        <v>1355.3120000000004</v>
      </c>
      <c r="H24" s="140">
        <v>0</v>
      </c>
      <c r="I24" s="134">
        <v>2518.099000000001</v>
      </c>
      <c r="J24" s="135">
        <v>10592.541000000001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2.856</v>
      </c>
      <c r="T24" s="140">
        <v>31.644000000000002</v>
      </c>
      <c r="U24" s="141">
        <v>34.5</v>
      </c>
      <c r="V24" s="141">
        <v>10627.041000000001</v>
      </c>
      <c r="W24" s="94"/>
      <c r="X24" s="94"/>
      <c r="Y24" s="94"/>
    </row>
    <row r="25" spans="2:25" s="92" customFormat="1" ht="12.75" customHeight="1">
      <c r="B25" s="97" t="s">
        <v>38</v>
      </c>
      <c r="C25" s="140">
        <v>0</v>
      </c>
      <c r="D25" s="140">
        <v>1353.5581467199956</v>
      </c>
      <c r="E25" s="140">
        <v>114.13034999999998</v>
      </c>
      <c r="F25" s="140">
        <v>0</v>
      </c>
      <c r="G25" s="140">
        <v>69.792</v>
      </c>
      <c r="H25" s="140">
        <v>0</v>
      </c>
      <c r="I25" s="140">
        <v>53.426440357000075</v>
      </c>
      <c r="J25" s="141">
        <v>1590.9069370769955</v>
      </c>
      <c r="K25" s="140">
        <v>0</v>
      </c>
      <c r="L25" s="140">
        <v>0</v>
      </c>
      <c r="M25" s="140">
        <v>0</v>
      </c>
      <c r="N25" s="140">
        <v>0.21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1.123</v>
      </c>
      <c r="U25" s="141">
        <v>1.333</v>
      </c>
      <c r="V25" s="141">
        <v>1592.2399370769956</v>
      </c>
      <c r="W25" s="94"/>
      <c r="X25" s="94"/>
      <c r="Y25" s="94"/>
    </row>
    <row r="26" spans="2:25" s="92" customFormat="1" ht="12.75" customHeight="1">
      <c r="B26" s="95" t="s">
        <v>49</v>
      </c>
      <c r="C26" s="140">
        <v>1620.74</v>
      </c>
      <c r="D26" s="140">
        <v>8586.63</v>
      </c>
      <c r="E26" s="140">
        <v>0</v>
      </c>
      <c r="F26" s="140">
        <v>0</v>
      </c>
      <c r="G26" s="140">
        <v>694.38</v>
      </c>
      <c r="H26" s="140">
        <v>0</v>
      </c>
      <c r="I26" s="140">
        <v>16.548000000000002</v>
      </c>
      <c r="J26" s="141">
        <v>10918.297999999999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39.081</v>
      </c>
      <c r="U26" s="141">
        <v>39.081</v>
      </c>
      <c r="V26" s="141">
        <v>10957.378999999999</v>
      </c>
      <c r="W26" s="94"/>
      <c r="X26" s="94"/>
      <c r="Y26" s="94"/>
    </row>
    <row r="27" spans="2:25" s="92" customFormat="1" ht="12.75" customHeight="1">
      <c r="B27" s="98" t="s">
        <v>37</v>
      </c>
      <c r="C27" s="144">
        <v>41.441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1.388</v>
      </c>
      <c r="J27" s="145">
        <v>42.829</v>
      </c>
      <c r="K27" s="144">
        <v>0</v>
      </c>
      <c r="L27" s="144">
        <v>0</v>
      </c>
      <c r="M27" s="144">
        <v>0</v>
      </c>
      <c r="N27" s="144">
        <v>3351.2340000000036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2.197</v>
      </c>
      <c r="U27" s="145">
        <v>3353.4310000000037</v>
      </c>
      <c r="V27" s="145">
        <v>3396.260000000004</v>
      </c>
      <c r="W27" s="94"/>
      <c r="X27" s="94"/>
      <c r="Y27" s="94"/>
    </row>
    <row r="28" spans="2:25" ht="5.25" customHeight="1">
      <c r="B28" s="146"/>
      <c r="C28" s="19"/>
      <c r="D28" s="19"/>
      <c r="E28" s="19"/>
      <c r="F28" s="19"/>
      <c r="G28" s="19"/>
      <c r="H28" s="19"/>
      <c r="I28" s="19"/>
      <c r="J28" s="14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47"/>
      <c r="V28" s="147"/>
      <c r="W28" s="58"/>
      <c r="X28" s="58"/>
      <c r="Y28" s="58"/>
    </row>
    <row r="29" spans="2:25" ht="24" customHeight="1">
      <c r="B29" s="10" t="s">
        <v>0</v>
      </c>
      <c r="C29" s="110">
        <v>9588.02</v>
      </c>
      <c r="D29" s="110">
        <v>69084.63632072002</v>
      </c>
      <c r="E29" s="110">
        <v>447.13435</v>
      </c>
      <c r="F29" s="110">
        <v>0</v>
      </c>
      <c r="G29" s="110">
        <v>9609.675022</v>
      </c>
      <c r="H29" s="110">
        <v>0</v>
      </c>
      <c r="I29" s="110">
        <v>19012.419888357</v>
      </c>
      <c r="J29" s="110">
        <v>107741.885581077</v>
      </c>
      <c r="K29" s="110">
        <v>1772.8049999999998</v>
      </c>
      <c r="L29" s="110">
        <v>1217.3550000000005</v>
      </c>
      <c r="M29" s="110">
        <v>10270.885774799997</v>
      </c>
      <c r="N29" s="110">
        <v>143860.77969999996</v>
      </c>
      <c r="O29" s="110">
        <v>36486.513660000004</v>
      </c>
      <c r="P29" s="110">
        <v>4155.92</v>
      </c>
      <c r="Q29" s="110">
        <v>6.225</v>
      </c>
      <c r="R29" s="110">
        <v>3398.726999999999</v>
      </c>
      <c r="S29" s="110">
        <v>1895.666734</v>
      </c>
      <c r="T29" s="110">
        <v>17874.56989499998</v>
      </c>
      <c r="U29" s="110">
        <v>220939.4477637999</v>
      </c>
      <c r="V29" s="110">
        <v>328681.33334487694</v>
      </c>
      <c r="W29" s="58"/>
      <c r="X29" s="58"/>
      <c r="Y29" s="58"/>
    </row>
    <row r="30" spans="2:22" ht="6.75" customHeight="1" thickBot="1">
      <c r="B30" s="4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2:22" ht="14.25" customHeight="1" thickBot="1" thickTop="1">
      <c r="B31" s="210" t="s">
        <v>65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</row>
    <row r="32" spans="2:22" ht="13.5" thickTop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5" spans="3:22" ht="12.75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3:22" ht="12.7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3:22" ht="12.75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3:22" ht="12.75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3:22" ht="12.7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  <row r="40" spans="3:22" ht="12.75"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3:22" ht="12.7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3:22" ht="12.7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3:22" ht="12.7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3:22" ht="12.7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3:22" ht="12.7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spans="3:22" ht="12.7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3:22" ht="12.7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spans="3:22" ht="12.7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3:22" ht="12.7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3:22" ht="12.7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3:22" ht="12.7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3:22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3:22" ht="12.7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spans="3:22" ht="12.7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spans="3:22" ht="12.7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3:22" ht="12.7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3:22" ht="12.7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3:22" ht="12.7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3:22" ht="12.7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spans="3:22" ht="12.7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3:22" ht="12.7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spans="3:22" ht="12.75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spans="3:22" ht="12.7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3:22" ht="12.75"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3:22" ht="12.7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3:22" ht="12.75"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3:22" ht="12.7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spans="3:22" ht="12.75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3:22" ht="12.7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3:22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3:22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</sheetData>
  <sheetProtection/>
  <mergeCells count="7">
    <mergeCell ref="B2:V2"/>
    <mergeCell ref="B4:B6"/>
    <mergeCell ref="C4:V4"/>
    <mergeCell ref="C5:J5"/>
    <mergeCell ref="K5:U5"/>
    <mergeCell ref="B31:V31"/>
    <mergeCell ref="V5:V6"/>
  </mergeCells>
  <hyperlinks>
    <hyperlink ref="A1" location="Índice!A1" display="&lt;&lt;&lt;Índice"/>
    <hyperlink ref="B31" r:id="rId1" display="Fuente: Gobierno Vasco. Departamento de Medio Ambiente, Planificación Territorial, Agricultura y Pesca. Inventario de residuos peligrosos de la C.A. de Euskadi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G3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5.7109375" style="1" customWidth="1"/>
    <col min="2" max="2" width="32.00390625" style="1" customWidth="1"/>
    <col min="3" max="6" width="17.140625" style="1" customWidth="1"/>
    <col min="7" max="7" width="10.00390625" style="1" customWidth="1"/>
    <col min="8" max="16384" width="11.421875" style="1" customWidth="1"/>
  </cols>
  <sheetData>
    <row r="1" spans="1:7" ht="20.25" customHeight="1" thickBot="1">
      <c r="A1" s="46" t="s">
        <v>54</v>
      </c>
      <c r="B1" s="30"/>
      <c r="C1" s="30"/>
      <c r="D1" s="30"/>
      <c r="E1" s="30"/>
      <c r="F1" s="30"/>
      <c r="G1" s="30"/>
    </row>
    <row r="2" spans="2:7" ht="45" customHeight="1" thickTop="1">
      <c r="B2" s="240" t="s">
        <v>116</v>
      </c>
      <c r="C2" s="241"/>
      <c r="D2" s="241"/>
      <c r="E2" s="241"/>
      <c r="F2" s="252"/>
      <c r="G2" s="253"/>
    </row>
    <row r="3" spans="2:7" ht="25.5" customHeight="1">
      <c r="B3" s="254" t="s">
        <v>181</v>
      </c>
      <c r="C3" s="255"/>
      <c r="D3" s="255"/>
      <c r="E3" s="255"/>
      <c r="F3" s="255"/>
      <c r="G3" s="256"/>
    </row>
    <row r="4" spans="2:7" ht="35.25" customHeight="1">
      <c r="B4" s="35" t="s">
        <v>67</v>
      </c>
      <c r="C4" s="12" t="s">
        <v>8</v>
      </c>
      <c r="D4" s="12" t="s">
        <v>9</v>
      </c>
      <c r="E4" s="11" t="s">
        <v>10</v>
      </c>
      <c r="F4" s="12" t="s">
        <v>11</v>
      </c>
      <c r="G4" s="12" t="s">
        <v>12</v>
      </c>
    </row>
    <row r="5" spans="2:7" ht="12.75">
      <c r="B5" s="13" t="s">
        <v>7</v>
      </c>
      <c r="C5" s="16"/>
      <c r="D5" s="16"/>
      <c r="E5" s="16"/>
      <c r="F5" s="28"/>
      <c r="G5" s="28"/>
    </row>
    <row r="6" spans="2:7" ht="12.75" customHeight="1">
      <c r="B6" s="5" t="s">
        <v>26</v>
      </c>
      <c r="C6" s="111" t="s">
        <v>180</v>
      </c>
      <c r="D6" s="111" t="s">
        <v>180</v>
      </c>
      <c r="E6" s="111" t="s">
        <v>180</v>
      </c>
      <c r="F6" s="111" t="s">
        <v>180</v>
      </c>
      <c r="G6" s="59" t="s">
        <v>180</v>
      </c>
    </row>
    <row r="7" spans="2:7" ht="12.75" customHeight="1">
      <c r="B7" s="6" t="s">
        <v>27</v>
      </c>
      <c r="C7" s="112" t="s">
        <v>180</v>
      </c>
      <c r="D7" s="113" t="s">
        <v>180</v>
      </c>
      <c r="E7" s="112" t="s">
        <v>180</v>
      </c>
      <c r="F7" s="113" t="s">
        <v>180</v>
      </c>
      <c r="G7" s="60" t="s">
        <v>180</v>
      </c>
    </row>
    <row r="8" spans="2:7" ht="12.75" customHeight="1">
      <c r="B8" s="6" t="s">
        <v>28</v>
      </c>
      <c r="C8" s="113" t="s">
        <v>180</v>
      </c>
      <c r="D8" s="114" t="s">
        <v>180</v>
      </c>
      <c r="E8" s="112" t="s">
        <v>180</v>
      </c>
      <c r="F8" s="114" t="s">
        <v>180</v>
      </c>
      <c r="G8" s="70" t="s">
        <v>180</v>
      </c>
    </row>
    <row r="9" spans="2:7" ht="12.75" customHeight="1">
      <c r="B9" s="6" t="s">
        <v>44</v>
      </c>
      <c r="C9" s="113" t="s">
        <v>180</v>
      </c>
      <c r="D9" s="114" t="s">
        <v>180</v>
      </c>
      <c r="E9" s="113" t="s">
        <v>180</v>
      </c>
      <c r="F9" s="114" t="s">
        <v>180</v>
      </c>
      <c r="G9" s="70" t="s">
        <v>180</v>
      </c>
    </row>
    <row r="10" spans="2:7" ht="12.75" customHeight="1">
      <c r="B10" s="7" t="s">
        <v>29</v>
      </c>
      <c r="C10" s="115" t="s">
        <v>180</v>
      </c>
      <c r="D10" s="116" t="s">
        <v>180</v>
      </c>
      <c r="E10" s="115" t="s">
        <v>180</v>
      </c>
      <c r="F10" s="116" t="s">
        <v>180</v>
      </c>
      <c r="G10" s="88" t="s">
        <v>180</v>
      </c>
    </row>
    <row r="11" spans="2:7" ht="12.75" customHeight="1">
      <c r="B11" s="8" t="s">
        <v>30</v>
      </c>
      <c r="C11" s="113" t="s">
        <v>180</v>
      </c>
      <c r="D11" s="114" t="s">
        <v>180</v>
      </c>
      <c r="E11" s="113" t="s">
        <v>180</v>
      </c>
      <c r="F11" s="114" t="s">
        <v>180</v>
      </c>
      <c r="G11" s="70" t="s">
        <v>180</v>
      </c>
    </row>
    <row r="12" spans="2:7" ht="12.75" customHeight="1">
      <c r="B12" s="6" t="s">
        <v>31</v>
      </c>
      <c r="C12" s="113" t="s">
        <v>180</v>
      </c>
      <c r="D12" s="114" t="s">
        <v>180</v>
      </c>
      <c r="E12" s="113" t="s">
        <v>180</v>
      </c>
      <c r="F12" s="114" t="s">
        <v>180</v>
      </c>
      <c r="G12" s="70" t="s">
        <v>180</v>
      </c>
    </row>
    <row r="13" spans="2:7" ht="12.75" customHeight="1">
      <c r="B13" s="8" t="s">
        <v>32</v>
      </c>
      <c r="C13" s="102" t="s">
        <v>180</v>
      </c>
      <c r="D13" s="114" t="s">
        <v>180</v>
      </c>
      <c r="E13" s="102" t="s">
        <v>180</v>
      </c>
      <c r="F13" s="114" t="s">
        <v>180</v>
      </c>
      <c r="G13" s="70" t="s">
        <v>180</v>
      </c>
    </row>
    <row r="14" spans="2:7" ht="12.75" customHeight="1">
      <c r="B14" s="6" t="s">
        <v>33</v>
      </c>
      <c r="C14" s="102" t="s">
        <v>180</v>
      </c>
      <c r="D14" s="102" t="s">
        <v>180</v>
      </c>
      <c r="E14" s="102" t="s">
        <v>180</v>
      </c>
      <c r="F14" s="102" t="s">
        <v>180</v>
      </c>
      <c r="G14" s="62" t="s">
        <v>180</v>
      </c>
    </row>
    <row r="15" spans="2:7" ht="12.75" customHeight="1">
      <c r="B15" s="7" t="s">
        <v>34</v>
      </c>
      <c r="C15" s="103" t="s">
        <v>180</v>
      </c>
      <c r="D15" s="103" t="s">
        <v>180</v>
      </c>
      <c r="E15" s="103" t="s">
        <v>180</v>
      </c>
      <c r="F15" s="103" t="s">
        <v>180</v>
      </c>
      <c r="G15" s="63" t="s">
        <v>180</v>
      </c>
    </row>
    <row r="16" spans="2:7" ht="12.75" customHeight="1">
      <c r="B16" s="6" t="s">
        <v>35</v>
      </c>
      <c r="C16" s="102" t="s">
        <v>180</v>
      </c>
      <c r="D16" s="102" t="s">
        <v>180</v>
      </c>
      <c r="E16" s="102" t="s">
        <v>180</v>
      </c>
      <c r="F16" s="102" t="s">
        <v>180</v>
      </c>
      <c r="G16" s="62" t="s">
        <v>180</v>
      </c>
    </row>
    <row r="17" spans="2:7" ht="12.75" customHeight="1">
      <c r="B17" s="8" t="s">
        <v>36</v>
      </c>
      <c r="C17" s="102" t="s">
        <v>180</v>
      </c>
      <c r="D17" s="102" t="s">
        <v>180</v>
      </c>
      <c r="E17" s="102" t="s">
        <v>180</v>
      </c>
      <c r="F17" s="102" t="s">
        <v>180</v>
      </c>
      <c r="G17" s="62" t="s">
        <v>180</v>
      </c>
    </row>
    <row r="18" spans="2:7" ht="12.75" customHeight="1">
      <c r="B18" s="6" t="s">
        <v>42</v>
      </c>
      <c r="C18" s="102" t="s">
        <v>180</v>
      </c>
      <c r="D18" s="102" t="s">
        <v>180</v>
      </c>
      <c r="E18" s="102" t="s">
        <v>180</v>
      </c>
      <c r="F18" s="102" t="s">
        <v>180</v>
      </c>
      <c r="G18" s="62" t="s">
        <v>180</v>
      </c>
    </row>
    <row r="19" spans="2:7" ht="12.75" customHeight="1">
      <c r="B19" s="8" t="s">
        <v>41</v>
      </c>
      <c r="C19" s="102" t="s">
        <v>180</v>
      </c>
      <c r="D19" s="102" t="s">
        <v>180</v>
      </c>
      <c r="E19" s="102" t="s">
        <v>180</v>
      </c>
      <c r="F19" s="102" t="s">
        <v>180</v>
      </c>
      <c r="G19" s="62" t="s">
        <v>180</v>
      </c>
    </row>
    <row r="20" spans="2:7" ht="12.75" customHeight="1">
      <c r="B20" s="7" t="s">
        <v>50</v>
      </c>
      <c r="C20" s="103" t="s">
        <v>180</v>
      </c>
      <c r="D20" s="103" t="s">
        <v>180</v>
      </c>
      <c r="E20" s="103" t="s">
        <v>180</v>
      </c>
      <c r="F20" s="103" t="s">
        <v>180</v>
      </c>
      <c r="G20" s="63" t="s">
        <v>180</v>
      </c>
    </row>
    <row r="21" spans="2:7" ht="12.75" customHeight="1">
      <c r="B21" s="8" t="s">
        <v>40</v>
      </c>
      <c r="C21" s="102" t="s">
        <v>180</v>
      </c>
      <c r="D21" s="102" t="s">
        <v>180</v>
      </c>
      <c r="E21" s="102" t="s">
        <v>180</v>
      </c>
      <c r="F21" s="102" t="s">
        <v>180</v>
      </c>
      <c r="G21" s="62" t="s">
        <v>180</v>
      </c>
    </row>
    <row r="22" spans="2:7" ht="12.75" customHeight="1">
      <c r="B22" s="6" t="s">
        <v>39</v>
      </c>
      <c r="C22" s="102" t="s">
        <v>180</v>
      </c>
      <c r="D22" s="102" t="s">
        <v>180</v>
      </c>
      <c r="E22" s="102" t="s">
        <v>180</v>
      </c>
      <c r="F22" s="102" t="s">
        <v>180</v>
      </c>
      <c r="G22" s="62" t="s">
        <v>180</v>
      </c>
    </row>
    <row r="23" spans="2:7" ht="12.75" customHeight="1">
      <c r="B23" s="8" t="s">
        <v>38</v>
      </c>
      <c r="C23" s="102" t="s">
        <v>180</v>
      </c>
      <c r="D23" s="102" t="s">
        <v>180</v>
      </c>
      <c r="E23" s="102" t="s">
        <v>180</v>
      </c>
      <c r="F23" s="102" t="s">
        <v>180</v>
      </c>
      <c r="G23" s="62" t="s">
        <v>180</v>
      </c>
    </row>
    <row r="24" spans="2:7" ht="12.75" customHeight="1">
      <c r="B24" s="6" t="s">
        <v>49</v>
      </c>
      <c r="C24" s="102" t="s">
        <v>180</v>
      </c>
      <c r="D24" s="102" t="s">
        <v>180</v>
      </c>
      <c r="E24" s="102" t="s">
        <v>180</v>
      </c>
      <c r="F24" s="102" t="s">
        <v>180</v>
      </c>
      <c r="G24" s="62" t="s">
        <v>180</v>
      </c>
    </row>
    <row r="25" spans="2:7" ht="12.75" customHeight="1">
      <c r="B25" s="9" t="s">
        <v>37</v>
      </c>
      <c r="C25" s="117" t="s">
        <v>180</v>
      </c>
      <c r="D25" s="117" t="s">
        <v>180</v>
      </c>
      <c r="E25" s="118" t="s">
        <v>180</v>
      </c>
      <c r="F25" s="117" t="s">
        <v>180</v>
      </c>
      <c r="G25" s="64" t="s">
        <v>180</v>
      </c>
    </row>
    <row r="26" spans="2:7" ht="8.25" customHeight="1">
      <c r="B26" s="18"/>
      <c r="C26" s="19"/>
      <c r="D26" s="19"/>
      <c r="E26" s="19"/>
      <c r="F26" s="19"/>
      <c r="G26" s="19"/>
    </row>
    <row r="27" spans="2:7" ht="18.75" customHeight="1">
      <c r="B27" s="10" t="s">
        <v>0</v>
      </c>
      <c r="C27" s="110" t="s">
        <v>180</v>
      </c>
      <c r="D27" s="110" t="s">
        <v>180</v>
      </c>
      <c r="E27" s="110" t="s">
        <v>180</v>
      </c>
      <c r="F27" s="110" t="s">
        <v>180</v>
      </c>
      <c r="G27" s="31" t="s">
        <v>180</v>
      </c>
    </row>
    <row r="28" spans="2:7" ht="18.75" customHeight="1">
      <c r="B28" s="10" t="s">
        <v>12</v>
      </c>
      <c r="C28" s="87" t="s">
        <v>180</v>
      </c>
      <c r="D28" s="87" t="s">
        <v>180</v>
      </c>
      <c r="E28" s="87" t="s">
        <v>180</v>
      </c>
      <c r="F28" s="31" t="s">
        <v>180</v>
      </c>
      <c r="G28" s="31" t="s">
        <v>180</v>
      </c>
    </row>
    <row r="29" spans="2:7" ht="9" customHeight="1" thickBot="1">
      <c r="B29" s="4"/>
      <c r="C29" s="4"/>
      <c r="D29" s="4"/>
      <c r="E29" s="4"/>
      <c r="F29" s="4"/>
      <c r="G29" s="2"/>
    </row>
    <row r="30" spans="1:7" ht="14.25" thickBot="1" thickTop="1">
      <c r="A30" s="25"/>
      <c r="B30" s="210" t="s">
        <v>66</v>
      </c>
      <c r="C30" s="226"/>
      <c r="D30" s="226"/>
      <c r="E30" s="226"/>
      <c r="F30" s="226"/>
      <c r="G30" s="226"/>
    </row>
    <row r="31" spans="2:7" ht="13.5" thickTop="1">
      <c r="B31" s="20"/>
      <c r="C31" s="27"/>
      <c r="D31" s="27"/>
      <c r="E31" s="27"/>
      <c r="F31" s="27"/>
      <c r="G31" s="32"/>
    </row>
    <row r="32" spans="3:7" ht="12.75">
      <c r="C32" s="58"/>
      <c r="D32" s="58"/>
      <c r="E32" s="58"/>
      <c r="F32" s="58"/>
      <c r="G32" s="58"/>
    </row>
  </sheetData>
  <sheetProtection/>
  <mergeCells count="3">
    <mergeCell ref="B2:G2"/>
    <mergeCell ref="B30:G30"/>
    <mergeCell ref="B3:G3"/>
  </mergeCells>
  <hyperlinks>
    <hyperlink ref="A1" location="Índice!A1" display="&lt;&lt;&lt;Índice"/>
    <hyperlink ref="B30" r:id="rId1" display="Fuente: Gobierno Vasco. Departamento de Medio Ambiente, Planificación Territorial, Agricultura y Pesca. Inventario de residuos peligrosos de la C.A. de Euskadi.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2014-02-20T14:46:45Z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