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banakapena'!$B$1:$K$62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EJ-FFAA'!$B$1:$N$70</definedName>
    <definedName name="_xlnm.Print_Area" localSheetId="4">'gastu-eboluzioa EJ '!$B$1:$N$69</definedName>
    <definedName name="_xlnm.Print_Area" localSheetId="9">'gastu-eboluzioa FFAA'!$B$1:$N$69</definedName>
    <definedName name="_xlnm.Print_Area" localSheetId="12">'labupen bateratua EJ-FFAA'!$B$1:$J$22</definedName>
    <definedName name="_xlnm.Print_Area" localSheetId="10">'sarrera eboluzioa FFAA'!$B$1:$O$69</definedName>
    <definedName name="_xlnm.Print_Area" localSheetId="14">'sarrera-ebol EJ-FFAA'!$B$1:$O$69</definedName>
    <definedName name="_xlnm.Print_Area" localSheetId="5">'sarrera-ebuluzioa EJ'!$B$1:$O$69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<sst xmlns="http://schemas.openxmlformats.org/spreadsheetml/2006/main" count="899" uniqueCount="201">
  <si>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</si>
  <si>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</si>
  <si>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</si>
  <si>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</si>
  <si>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</si>
  <si>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</si>
  <si>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</si>
  <si>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</si>
  <si>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</si>
  <si>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</si>
  <si>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</si>
  <si>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</si>
  <si>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</si>
  <si>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</si>
  <si>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</si>
  <si>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</si>
  <si>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</si>
  <si>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</si>
  <si>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</si>
  <si>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</si>
  <si>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</si>
  <si>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</si>
  <si>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</si>
  <si>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</si>
  <si>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</si>
  <si>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</si>
  <si>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</si>
  <si>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</si>
  <si>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</si>
  <si>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</si>
  <si>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</si>
  <si>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</si>
  <si>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</si>
  <si>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</si>
  <si>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</si>
  <si>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</si>
  <si>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</si>
  <si>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</si>
  <si>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</si>
  <si>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</si>
  <si>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</si>
  <si>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</si>
  <si>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</si>
  <si>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</si>
  <si>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</si>
  <si>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</si>
  <si>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</si>
  <si>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</si>
  <si>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</si>
  <si>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</si>
  <si>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</si>
  <si>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</si>
  <si>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</si>
  <si>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</si>
  <si>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</si>
  <si>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</si>
  <si>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</si>
  <si>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</si>
  <si>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</si>
  <si>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</si>
  <si>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</si>
  <si>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</si>
  <si>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</si>
  <si>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</si>
  <si>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</si>
  <si>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</si>
  <si>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</si>
  <si>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</si>
  <si>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</si>
  <si>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</si>
  <si>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</si>
  <si>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</si>
  <si>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</si>
  <si>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</si>
  <si>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</si>
  <si>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</si>
  <si>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</si>
  <si>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</si>
  <si>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</si>
  <si>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</si>
  <si>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</si>
  <si>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</si>
  <si>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</si>
  <si>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</si>
  <si>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</si>
  <si>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</si>
  <si>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</si>
  <si>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</si>
  <si>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</si>
  <si>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</si>
  <si>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</si>
  <si>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</si>
  <si>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</si>
  <si>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</si>
  <si>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</si>
  <si>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</si>
  <si>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</si>
  <si>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</si>
  <si>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</si>
  <si>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</si>
  <si>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</si>
  <si>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</si>
  <si>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</si>
  <si>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</si>
  <si>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</si>
  <si>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</si>
  <si>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</si>
  <si>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</si>
  <si>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</si>
  <si>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</si>
  <si>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</si>
  <si>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</si>
  <si>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</si>
  <si>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</si>
  <si>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</si>
  <si>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</si>
  <si>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</si>
  <si>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</si>
  <si>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</si>
  <si>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</si>
  <si>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</si>
  <si>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</si>
  <si>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</si>
  <si>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</si>
  <si>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</si>
  <si>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</si>
  <si>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</si>
  <si>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</si>
  <si>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</si>
  <si>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</si>
  <si>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</si>
  <si>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</si>
  <si>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</si>
  <si>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</si>
  <si>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</si>
  <si>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</si>
  <si>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</si>
  <si>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</si>
  <si>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</si>
  <si>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</si>
  <si>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</si>
  <si>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</si>
  <si>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</si>
  <si>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</si>
  <si>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</si>
  <si>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</si>
  <si>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</si>
  <si>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</si>
  <si>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</si>
  <si>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</si>
  <si>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</si>
  <si>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</si>
  <si>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</si>
  <si>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</si>
  <si>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</si>
  <si>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</si>
  <si>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</si>
  <si>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</si>
  <si>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</si>
  <si>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</si>
  <si>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</si>
  <si>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</si>
  <si>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</si>
  <si>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</si>
  <si>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</si>
  <si>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</si>
  <si>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</si>
  <si>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</si>
  <si>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</si>
  <si>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</si>
  <si>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</si>
  <si>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</si>
  <si>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</si>
  <si>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</si>
  <si>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</si>
  <si>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</si>
  <si>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</si>
  <si>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</si>
  <si>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</si>
  <si>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</si>
  <si>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</si>
  <si>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</si>
  <si>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</si>
  <si>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</si>
  <si>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 xml:space="preserve"> -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</si>
  <si>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</si>
  <si>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</si>
  <si>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</si>
  <si>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</si>
  <si>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</si>
  <si>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</si>
  <si>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</si>
  <si>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</si>
  <si>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</si>
  <si>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</si>
  <si>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</si>
  <si>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16/15 Aldaketa tasa</t>
  </si>
  <si>
    <t>16/15
% Ald.</t>
  </si>
  <si>
    <t>2016.03.31</t>
  </si>
  <si>
    <t>2016-ko 2. hiruhilabetea</t>
  </si>
  <si>
    <t>2016.06.30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</si>
</sst>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0</xdr:rowOff>
    </xdr:from>
    <xdr:to>
      <xdr:col>2</xdr:col>
      <xdr:colOff>137160</xdr:colOff>
      <xdr:row>62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137160</xdr:colOff>
      <xdr:row>62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199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0"/>
  <sheetViews>
    <sheetView showGridLines="0" zoomScale="99" zoomScaleNormal="99" workbookViewId="0">
      <pane xSplit="2" ySplit="5" topLeftCell="C57" activePane="bottomRight" state="frozen"/>
      <selection pane="topRight"/>
      <selection pane="bottomLeft"/>
      <selection pane="bottomRight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2016-ko 2.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255" x14ac:dyDescent="0.25">
      <c r="B70" s="314" t="s">
        <v>27</v>
      </c>
      <c r="C70" s="314"/>
    </row>
  </sheetData>
  <mergeCells count="1">
    <mergeCell ref="B70:C70"/>
  </mergeCells>
  <phoneticPr fontId="19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0"/>
  <sheetViews>
    <sheetView showGridLines="0" zoomScale="96" zoomScaleNormal="96" workbookViewId="0">
      <pane xSplit="2" ySplit="6" topLeftCell="C58" activePane="bottomRight" state="frozen"/>
      <selection pane="topRight"/>
      <selection pane="bottomLeft"/>
      <selection pane="bottomRight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0.1093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2016-ko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255" ht="19.5" customHeight="1" x14ac:dyDescent="0.25">
      <c r="A70" s="67"/>
      <c r="B70" s="314" t="s">
        <v>27</v>
      </c>
      <c r="C70" s="314"/>
      <c r="O70"/>
    </row>
  </sheetData>
  <mergeCells count="1">
    <mergeCell ref="B70:C70"/>
  </mergeCells>
  <phoneticPr fontId="19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3"/>
  <sheetViews>
    <sheetView showGridLines="0" workbookViewId="0">
      <pane xSplit="2" ySplit="6" topLeftCell="C40" activePane="bottomRight" state="frozen"/>
      <selection pane="topRight"/>
      <selection pane="bottomLeft"/>
      <selection pane="bottomRight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2016-ko 2.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185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186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189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190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191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192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193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194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195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198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149" customFormat="1" ht="13.5" customHeight="1" x14ac:dyDescent="0.25">
      <c r="A60" s="156"/>
      <c r="B60" s="282" t="s">
        <v>200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72">
        <v>34563.654979999643</v>
      </c>
    </row>
    <row r="61" spans="1:11" s="74" customFormat="1" ht="6" customHeight="1" x14ac:dyDescent="0.25">
      <c r="A61" s="75"/>
      <c r="B61" s="277"/>
      <c r="C61" s="278"/>
      <c r="D61" s="279"/>
      <c r="E61" s="279"/>
      <c r="F61" s="280"/>
      <c r="G61" s="278"/>
      <c r="H61" s="279"/>
      <c r="I61" s="279"/>
      <c r="J61" s="279"/>
      <c r="K61" s="281"/>
    </row>
    <row r="62" spans="1:11" s="74" customFormat="1" ht="5.25" customHeight="1" x14ac:dyDescent="0.25">
      <c r="A62" s="75"/>
      <c r="B62" s="79"/>
      <c r="C62" s="163"/>
      <c r="D62" s="163"/>
      <c r="E62" s="163"/>
      <c r="F62" s="163"/>
      <c r="G62" s="163"/>
      <c r="H62" s="163"/>
      <c r="I62" s="163"/>
      <c r="J62" s="163"/>
      <c r="K62" s="163"/>
    </row>
    <row r="63" spans="1:11" x14ac:dyDescent="0.35">
      <c r="B63" s="315" t="s">
        <v>27</v>
      </c>
      <c r="C63" s="315"/>
    </row>
  </sheetData>
  <mergeCells count="1">
    <mergeCell ref="B63:C63"/>
  </mergeCells>
  <phoneticPr fontId="34" type="noConversion"/>
  <hyperlinks>
    <hyperlink ref="B63:C63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/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2016-ko 2.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83" t="s">
        <v>197</v>
      </c>
      <c r="F4"/>
      <c r="G4" s="103"/>
      <c r="H4" s="94"/>
      <c r="I4" s="174" t="s">
        <v>149</v>
      </c>
      <c r="J4" s="283" t="s">
        <v>197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1169178.6439399999</v>
      </c>
      <c r="E6" s="101">
        <v>2.19053044117552</v>
      </c>
      <c r="F6" s="95"/>
      <c r="G6" s="92">
        <v>1</v>
      </c>
      <c r="H6" s="93" t="s">
        <v>49</v>
      </c>
      <c r="I6" s="99">
        <v>2176983.3433000008</v>
      </c>
      <c r="J6" s="101">
        <v>2.0178041257005175</v>
      </c>
    </row>
    <row r="7" spans="2:10" ht="18" customHeight="1" x14ac:dyDescent="0.25">
      <c r="B7" s="92">
        <v>2</v>
      </c>
      <c r="C7" s="93" t="s">
        <v>36</v>
      </c>
      <c r="D7" s="99">
        <v>1774112.5024799998</v>
      </c>
      <c r="E7" s="101">
        <v>5.2359886624570695</v>
      </c>
      <c r="F7" s="95"/>
      <c r="G7" s="92">
        <v>2</v>
      </c>
      <c r="H7" s="93" t="s">
        <v>50</v>
      </c>
      <c r="I7" s="99">
        <v>3041085.0668999995</v>
      </c>
      <c r="J7" s="101">
        <v>4.9529146015953041</v>
      </c>
    </row>
    <row r="8" spans="2:10" ht="18" customHeight="1" x14ac:dyDescent="0.25">
      <c r="B8" s="92">
        <v>3</v>
      </c>
      <c r="C8" s="93" t="s">
        <v>37</v>
      </c>
      <c r="D8" s="99">
        <v>134226.79230999999</v>
      </c>
      <c r="E8" s="101">
        <v>-10.059855316861199</v>
      </c>
      <c r="F8" s="95"/>
      <c r="G8" s="92">
        <v>3</v>
      </c>
      <c r="H8" s="93" t="s">
        <v>51</v>
      </c>
      <c r="I8" s="99">
        <v>180687.82332000002</v>
      </c>
      <c r="J8" s="101">
        <v>-0.77379102129188082</v>
      </c>
    </row>
    <row r="9" spans="2:10" ht="18" customHeight="1" x14ac:dyDescent="0.25">
      <c r="B9" s="92">
        <v>4</v>
      </c>
      <c r="C9" s="93" t="s">
        <v>38</v>
      </c>
      <c r="D9" s="99">
        <v>3198183.9181199996</v>
      </c>
      <c r="E9" s="101">
        <v>2.7439088566214798</v>
      </c>
      <c r="F9" s="95"/>
      <c r="G9" s="92">
        <v>4</v>
      </c>
      <c r="H9" s="93" t="s">
        <v>52</v>
      </c>
      <c r="I9" s="99">
        <v>151647.09943000041</v>
      </c>
      <c r="J9" s="101">
        <v>-5.7963069430071457</v>
      </c>
    </row>
    <row r="10" spans="2:10" ht="18" customHeight="1" x14ac:dyDescent="0.25">
      <c r="B10" s="92">
        <v>6</v>
      </c>
      <c r="C10" s="93" t="s">
        <v>39</v>
      </c>
      <c r="D10" s="99">
        <v>138649.97125999999</v>
      </c>
      <c r="E10" s="101">
        <v>2.7825358058512606</v>
      </c>
      <c r="F10" s="95"/>
      <c r="G10" s="92">
        <v>5</v>
      </c>
      <c r="H10" s="93" t="s">
        <v>53</v>
      </c>
      <c r="I10" s="99">
        <v>2544.89617</v>
      </c>
      <c r="J10" s="101">
        <v>-70.437759681843133</v>
      </c>
    </row>
    <row r="11" spans="2:10" ht="18" customHeight="1" x14ac:dyDescent="0.25">
      <c r="B11" s="92">
        <v>7</v>
      </c>
      <c r="C11" s="93" t="s">
        <v>40</v>
      </c>
      <c r="D11" s="99">
        <v>222159.13926999999</v>
      </c>
      <c r="E11" s="101">
        <v>-6.9762334904178829</v>
      </c>
      <c r="F11" s="95"/>
      <c r="G11" s="92">
        <v>6</v>
      </c>
      <c r="H11" s="93" t="s">
        <v>54</v>
      </c>
      <c r="I11" s="99">
        <v>1043.04529</v>
      </c>
      <c r="J11" s="101">
        <v>-48.195943459584043</v>
      </c>
    </row>
    <row r="12" spans="2:10" ht="18" customHeight="1" x14ac:dyDescent="0.25">
      <c r="B12" s="92">
        <v>8</v>
      </c>
      <c r="C12" s="93" t="s">
        <v>41</v>
      </c>
      <c r="D12" s="99">
        <v>79120.051149999999</v>
      </c>
      <c r="E12" s="101">
        <v>46.043261545260172</v>
      </c>
      <c r="F12" s="95"/>
      <c r="G12" s="92">
        <v>7</v>
      </c>
      <c r="H12" s="93" t="s">
        <v>55</v>
      </c>
      <c r="I12" s="99">
        <v>86390.129830000005</v>
      </c>
      <c r="J12" s="101">
        <v>89.220227474980788</v>
      </c>
    </row>
    <row r="13" spans="2:10" ht="18" customHeight="1" x14ac:dyDescent="0.25">
      <c r="B13" s="92">
        <v>9</v>
      </c>
      <c r="C13" s="93" t="s">
        <v>42</v>
      </c>
      <c r="D13" s="99">
        <v>523026.27416000003</v>
      </c>
      <c r="E13" s="101">
        <v>-23.802484402978617</v>
      </c>
      <c r="F13" s="95"/>
      <c r="G13" s="92">
        <v>8</v>
      </c>
      <c r="H13" s="93" t="s">
        <v>56</v>
      </c>
      <c r="I13" s="99">
        <v>32304.291229999999</v>
      </c>
      <c r="J13" s="101">
        <v>233.29991006297072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981358</v>
      </c>
      <c r="J14" s="101">
        <v>-6.8519961615381213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7238657.2926899996</v>
      </c>
      <c r="E16" s="208">
        <v>0.44941301181320448</v>
      </c>
      <c r="F16" s="95"/>
      <c r="G16" s="32"/>
      <c r="H16" s="182" t="s">
        <v>151</v>
      </c>
      <c r="I16" s="177">
        <v>6654043.6954699997</v>
      </c>
      <c r="J16" s="208">
        <v>2.4631020412606341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6275701.8568499992</v>
      </c>
      <c r="E18" s="101">
        <v>3.015953494861856</v>
      </c>
      <c r="F18" s="95"/>
      <c r="G18" s="31"/>
      <c r="H18" s="25" t="s">
        <v>44</v>
      </c>
      <c r="I18" s="99">
        <v>5552948.2291200003</v>
      </c>
      <c r="J18" s="101">
        <v>3.1536960364261013</v>
      </c>
    </row>
    <row r="19" spans="2:10" ht="18" customHeight="1" x14ac:dyDescent="0.25">
      <c r="B19" s="31"/>
      <c r="C19" s="25" t="s">
        <v>45</v>
      </c>
      <c r="D19" s="99">
        <v>360809.11052999995</v>
      </c>
      <c r="E19" s="101">
        <v>-3.4537124957240484</v>
      </c>
      <c r="F19" s="98"/>
      <c r="G19" s="31"/>
      <c r="H19" s="25" t="s">
        <v>45</v>
      </c>
      <c r="I19" s="99">
        <v>87433.17512</v>
      </c>
      <c r="J19" s="101">
        <v>83.416080528980487</v>
      </c>
    </row>
    <row r="20" spans="2:10" ht="18" customHeight="1" x14ac:dyDescent="0.25">
      <c r="B20" s="31"/>
      <c r="C20" s="25" t="s">
        <v>46</v>
      </c>
      <c r="D20" s="99">
        <v>602146.32530999999</v>
      </c>
      <c r="E20" s="101">
        <v>-18.693077646458978</v>
      </c>
      <c r="F20" s="95"/>
      <c r="G20" s="31"/>
      <c r="H20" s="25" t="s">
        <v>46</v>
      </c>
      <c r="I20" s="99">
        <v>1013662.29123</v>
      </c>
      <c r="J20" s="101">
        <v>-4.6628233062835145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7238657.2926899996</v>
      </c>
      <c r="E22" s="209">
        <v>0.44941301181320448</v>
      </c>
      <c r="F22" s="95"/>
      <c r="G22" s="52"/>
      <c r="H22" s="183" t="s">
        <v>151</v>
      </c>
      <c r="I22" s="100">
        <v>6654043.6954699997</v>
      </c>
      <c r="J22" s="209">
        <v>2.4631020412606341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1"/>
  <sheetViews>
    <sheetView showGridLines="0" zoomScale="99" zoomScaleNormal="99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4" width="10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2016-ko 2.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255" s="74" customFormat="1" ht="6" customHeight="1" x14ac:dyDescent="0.25">
      <c r="A70" s="75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1:255" x14ac:dyDescent="0.25">
      <c r="B71" s="315" t="s">
        <v>27</v>
      </c>
      <c r="C71" s="315"/>
    </row>
  </sheetData>
  <mergeCells count="1">
    <mergeCell ref="B71:C71"/>
  </mergeCells>
  <phoneticPr fontId="0" type="noConversion"/>
  <hyperlinks>
    <hyperlink ref="B71:C7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0"/>
  <sheetViews>
    <sheetView showGridLines="0" showZeros="0" zoomScale="97" zoomScaleNormal="97" workbookViewId="0">
      <pane xSplit="2" ySplit="5" topLeftCell="C54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5" width="10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2016-ko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255" x14ac:dyDescent="0.35">
      <c r="B70" s="314" t="s">
        <v>27</v>
      </c>
      <c r="C70" s="314"/>
    </row>
  </sheetData>
  <mergeCells count="1">
    <mergeCell ref="B70:C70"/>
  </mergeCells>
  <phoneticPr fontId="0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topLeftCell="A4" zoomScale="93" zoomScaleNormal="93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2016-ko 2.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197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5552948.2291200003</v>
      </c>
      <c r="F6"/>
      <c r="G6" s="188">
        <v>5383179.1225000005</v>
      </c>
      <c r="H6"/>
      <c r="I6" s="248">
        <v>3.1536960364261013</v>
      </c>
    </row>
    <row r="7" spans="1:9" ht="19.5" customHeight="1" x14ac:dyDescent="0.25">
      <c r="A7" s="96"/>
      <c r="B7" s="307" t="s">
        <v>60</v>
      </c>
      <c r="C7" s="308"/>
      <c r="D7" s="96"/>
      <c r="E7" s="189">
        <v>6275701.8568499992</v>
      </c>
      <c r="F7"/>
      <c r="G7" s="189">
        <v>6091970.8491199985</v>
      </c>
      <c r="H7"/>
      <c r="I7" s="249">
        <v>3.015953494861856</v>
      </c>
    </row>
    <row r="8" spans="1:9" ht="13.2" x14ac:dyDescent="0.25">
      <c r="A8" s="96"/>
      <c r="B8" s="169"/>
      <c r="C8" s="170" t="s">
        <v>61</v>
      </c>
      <c r="D8" s="96"/>
      <c r="E8" s="190">
        <v>1169178.6439399999</v>
      </c>
      <c r="F8"/>
      <c r="G8" s="190">
        <v>1144116.42536</v>
      </c>
      <c r="H8"/>
      <c r="I8" s="194">
        <v>2.19053044117552</v>
      </c>
    </row>
    <row r="9" spans="1:9" ht="13.2" x14ac:dyDescent="0.25">
      <c r="A9" s="96"/>
      <c r="B9" s="169"/>
      <c r="C9" s="170" t="s">
        <v>62</v>
      </c>
      <c r="D9" s="96"/>
      <c r="E9" s="190">
        <v>1774112.5024799998</v>
      </c>
      <c r="F9"/>
      <c r="G9" s="190">
        <v>1685842.0061699999</v>
      </c>
      <c r="H9"/>
      <c r="I9" s="194">
        <v>5.2359886624570695</v>
      </c>
    </row>
    <row r="10" spans="1:9" ht="13.2" x14ac:dyDescent="0.25">
      <c r="A10" s="96"/>
      <c r="B10" s="169"/>
      <c r="C10" s="170" t="s">
        <v>63</v>
      </c>
      <c r="D10" s="96"/>
      <c r="E10" s="190">
        <v>134226.79230999999</v>
      </c>
      <c r="F10"/>
      <c r="G10" s="190">
        <v>149240.13384999998</v>
      </c>
      <c r="H10"/>
      <c r="I10" s="194">
        <v>-10.059855316861199</v>
      </c>
    </row>
    <row r="11" spans="1:9" ht="13.2" x14ac:dyDescent="0.25">
      <c r="A11" s="96"/>
      <c r="B11" s="169"/>
      <c r="C11" s="170" t="s">
        <v>64</v>
      </c>
      <c r="D11" s="96"/>
      <c r="E11" s="190">
        <v>3198183.9181199996</v>
      </c>
      <c r="F11"/>
      <c r="G11" s="190">
        <v>3112772.2837399989</v>
      </c>
      <c r="H11"/>
      <c r="I11" s="194">
        <v>2.7439088566214798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-722753.6277299989</v>
      </c>
      <c r="F12"/>
      <c r="G12" s="189">
        <v>-708791.72661999799</v>
      </c>
      <c r="H12"/>
      <c r="I12" s="249" t="s">
        <v>184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87433.17512</v>
      </c>
      <c r="F13"/>
      <c r="G13" s="191">
        <v>47669.307330000003</v>
      </c>
      <c r="H13"/>
      <c r="I13" s="249">
        <v>83.416080528980487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360809.11052999995</v>
      </c>
      <c r="F14"/>
      <c r="G14" s="191">
        <v>373716.19339999999</v>
      </c>
      <c r="H14"/>
      <c r="I14" s="249">
        <v>-3.4537124957240484</v>
      </c>
    </row>
    <row r="15" spans="1:9" ht="13.2" x14ac:dyDescent="0.25">
      <c r="A15" s="96"/>
      <c r="B15" s="168"/>
      <c r="C15" s="170" t="s">
        <v>68</v>
      </c>
      <c r="D15" s="96"/>
      <c r="E15" s="190">
        <v>138649.97125999999</v>
      </c>
      <c r="F15"/>
      <c r="G15" s="190">
        <v>134896.42979999998</v>
      </c>
      <c r="H15"/>
      <c r="I15" s="194">
        <v>2.7825358058512606</v>
      </c>
    </row>
    <row r="16" spans="1:9" ht="13.2" x14ac:dyDescent="0.25">
      <c r="A16" s="96"/>
      <c r="B16" s="168"/>
      <c r="C16" s="170" t="s">
        <v>69</v>
      </c>
      <c r="D16" s="96"/>
      <c r="E16" s="190">
        <v>222159.13926999999</v>
      </c>
      <c r="F16"/>
      <c r="G16" s="190">
        <v>238819.76360000001</v>
      </c>
      <c r="H16"/>
      <c r="I16" s="194">
        <v>-6.9762334904178829</v>
      </c>
    </row>
    <row r="17" spans="1:11" ht="19.5" customHeight="1" x14ac:dyDescent="0.25">
      <c r="A17" s="96"/>
      <c r="B17" s="309" t="s">
        <v>170</v>
      </c>
      <c r="C17" s="310"/>
      <c r="D17" s="96"/>
      <c r="E17" s="189">
        <v>-996129.56313999882</v>
      </c>
      <c r="F17"/>
      <c r="G17" s="189">
        <v>-1034838.612689998</v>
      </c>
      <c r="H17"/>
      <c r="I17" s="249" t="s">
        <v>184</v>
      </c>
      <c r="J17" s="197"/>
      <c r="K17" s="196"/>
    </row>
    <row r="18" spans="1:11" ht="19.5" customHeight="1" x14ac:dyDescent="0.25">
      <c r="A18" s="96"/>
      <c r="B18" s="307" t="s">
        <v>70</v>
      </c>
      <c r="C18" s="308"/>
      <c r="D18" s="96"/>
      <c r="E18" s="189">
        <v>-46815.759919999997</v>
      </c>
      <c r="F18"/>
      <c r="G18" s="189">
        <v>-44483.503719999993</v>
      </c>
      <c r="H18"/>
      <c r="I18" s="249" t="s">
        <v>184</v>
      </c>
    </row>
    <row r="19" spans="1:11" ht="13.2" x14ac:dyDescent="0.25">
      <c r="A19" s="96"/>
      <c r="B19" s="168"/>
      <c r="C19" s="170" t="s">
        <v>71</v>
      </c>
      <c r="D19" s="96"/>
      <c r="E19" s="190">
        <v>32304.291229999999</v>
      </c>
      <c r="F19"/>
      <c r="G19" s="190">
        <v>9692.2592100000002</v>
      </c>
      <c r="H19"/>
      <c r="I19" s="194">
        <v>233.29991006297072</v>
      </c>
    </row>
    <row r="20" spans="1:11" ht="13.2" x14ac:dyDescent="0.25">
      <c r="A20" s="96"/>
      <c r="B20" s="168"/>
      <c r="C20" s="170" t="s">
        <v>72</v>
      </c>
      <c r="D20" s="96"/>
      <c r="E20" s="190">
        <v>79120.051149999999</v>
      </c>
      <c r="F20"/>
      <c r="G20" s="190">
        <v>54175.762929999997</v>
      </c>
      <c r="H20"/>
      <c r="I20" s="194">
        <v>46.043261545260172</v>
      </c>
    </row>
    <row r="21" spans="1:11" ht="19.5" customHeight="1" x14ac:dyDescent="0.25">
      <c r="A21" s="96"/>
      <c r="B21" s="307" t="s">
        <v>73</v>
      </c>
      <c r="C21" s="308"/>
      <c r="D21" s="96"/>
      <c r="E21" s="189">
        <v>458331.72583999997</v>
      </c>
      <c r="F21"/>
      <c r="G21" s="189">
        <v>367138.43397000001</v>
      </c>
      <c r="H21"/>
      <c r="I21" s="249">
        <v>24.838939057372468</v>
      </c>
    </row>
    <row r="22" spans="1:11" ht="13.2" x14ac:dyDescent="0.25">
      <c r="A22" s="96"/>
      <c r="B22" s="168"/>
      <c r="C22" s="170" t="s">
        <v>74</v>
      </c>
      <c r="D22" s="96"/>
      <c r="E22" s="190">
        <v>981358</v>
      </c>
      <c r="F22"/>
      <c r="G22" s="190">
        <v>1053547</v>
      </c>
      <c r="H22"/>
      <c r="I22" s="194">
        <v>-6.8519961615381213</v>
      </c>
    </row>
    <row r="23" spans="1:11" ht="13.2" x14ac:dyDescent="0.25">
      <c r="A23" s="96"/>
      <c r="B23" s="168"/>
      <c r="C23" s="170" t="s">
        <v>75</v>
      </c>
      <c r="D23" s="96"/>
      <c r="E23" s="192">
        <v>523026.27416000003</v>
      </c>
      <c r="F23"/>
      <c r="G23" s="192">
        <v>686408.56602999999</v>
      </c>
      <c r="H23"/>
      <c r="I23" s="255">
        <v>-23.802484402978617</v>
      </c>
    </row>
    <row r="24" spans="1:11" ht="19.5" customHeight="1" x14ac:dyDescent="0.25">
      <c r="A24" s="96"/>
      <c r="B24" s="307" t="s">
        <v>76</v>
      </c>
      <c r="C24" s="308"/>
      <c r="D24" s="96"/>
      <c r="E24" s="189">
        <v>-584613.59721999883</v>
      </c>
      <c r="F24"/>
      <c r="G24" s="189">
        <v>-712183.68243999803</v>
      </c>
      <c r="H24"/>
      <c r="I24" s="249" t="s">
        <v>184</v>
      </c>
    </row>
    <row r="25" spans="1:11" ht="13.2" x14ac:dyDescent="0.25">
      <c r="A25" s="96"/>
      <c r="B25" s="168"/>
      <c r="C25" s="170" t="s">
        <v>77</v>
      </c>
      <c r="D25" s="96"/>
      <c r="E25" s="190">
        <v>1547921.9770800006</v>
      </c>
      <c r="F25"/>
      <c r="G25" s="190">
        <v>1448564.870000001</v>
      </c>
      <c r="H25"/>
      <c r="I25" s="194">
        <v>6.859002944065562</v>
      </c>
    </row>
    <row r="26" spans="1:11" ht="13.2" x14ac:dyDescent="0.25">
      <c r="A26" s="96"/>
      <c r="B26" s="168"/>
      <c r="C26" s="170" t="s">
        <v>78</v>
      </c>
      <c r="D26" s="96"/>
      <c r="E26" s="190">
        <v>1803573.3639600016</v>
      </c>
      <c r="F26"/>
      <c r="G26" s="190">
        <v>1727584.111800001</v>
      </c>
      <c r="H26"/>
      <c r="I26" s="194">
        <v>4.3985848006454553</v>
      </c>
    </row>
    <row r="27" spans="1:11" ht="30" customHeight="1" x14ac:dyDescent="0.25">
      <c r="A27" s="96"/>
      <c r="B27" s="312" t="s">
        <v>79</v>
      </c>
      <c r="C27" s="313"/>
      <c r="D27" s="96"/>
      <c r="E27" s="193">
        <v>-840264.98409999989</v>
      </c>
      <c r="F27"/>
      <c r="G27" s="193">
        <v>-991202.92423999798</v>
      </c>
      <c r="H27"/>
      <c r="I27" s="250" t="s">
        <v>184</v>
      </c>
    </row>
    <row r="28" spans="1:11" ht="14.4" customHeight="1" x14ac:dyDescent="0.2">
      <c r="B28" s="311"/>
      <c r="C28" s="311"/>
      <c r="D28" s="311"/>
      <c r="E28" s="311"/>
      <c r="F28" s="311"/>
      <c r="G28" s="311"/>
      <c r="H28" s="311"/>
      <c r="I28" s="311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2016-ko 2.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196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4">
        <v>2016</v>
      </c>
      <c r="O6" s="295"/>
      <c r="P6" s="296">
        <v>2015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1995148.952</v>
      </c>
      <c r="G9" s="37">
        <v>995697.35699999996</v>
      </c>
      <c r="H9" s="40">
        <v>995691.79099999997</v>
      </c>
      <c r="I9" s="1"/>
      <c r="J9" s="34">
        <v>1961515.27</v>
      </c>
      <c r="K9" s="37">
        <v>972307.16299999994</v>
      </c>
      <c r="L9" s="40">
        <v>972277.61100000003</v>
      </c>
      <c r="M9"/>
      <c r="N9" s="43">
        <v>49.905915846627977</v>
      </c>
      <c r="O9" s="44">
        <v>49.905636869963374</v>
      </c>
      <c r="P9" s="44">
        <v>49.569186529962622</v>
      </c>
      <c r="Q9" s="45">
        <v>49.567679939600986</v>
      </c>
      <c r="R9"/>
      <c r="S9" s="43">
        <v>1.7146785709193146</v>
      </c>
      <c r="T9" s="44">
        <v>2.4056383507276458</v>
      </c>
      <c r="U9" s="45">
        <v>2.408178460050947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3298615.8450000002</v>
      </c>
      <c r="G10" s="37">
        <v>1562611.4779999999</v>
      </c>
      <c r="H10" s="40">
        <v>1338690.406</v>
      </c>
      <c r="I10" s="1"/>
      <c r="J10" s="34">
        <v>3266405.9589999998</v>
      </c>
      <c r="K10" s="37">
        <v>1477118.865</v>
      </c>
      <c r="L10" s="40">
        <v>1295053.817</v>
      </c>
      <c r="M10"/>
      <c r="N10" s="43">
        <v>47.371732612289073</v>
      </c>
      <c r="O10" s="44">
        <v>40.583398276861182</v>
      </c>
      <c r="P10" s="44">
        <v>45.22153350014753</v>
      </c>
      <c r="Q10" s="45">
        <v>39.647668821804281</v>
      </c>
      <c r="R10"/>
      <c r="S10" s="43">
        <v>0.98609561714924077</v>
      </c>
      <c r="T10" s="44">
        <v>5.7877950803911782</v>
      </c>
      <c r="U10" s="45">
        <v>3.3694807449071273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279286.23200000002</v>
      </c>
      <c r="G11" s="37">
        <v>114196.91</v>
      </c>
      <c r="H11" s="40">
        <v>114196.66</v>
      </c>
      <c r="I11" s="1"/>
      <c r="J11" s="34">
        <v>284078.54399999999</v>
      </c>
      <c r="K11" s="37">
        <v>125218.954</v>
      </c>
      <c r="L11" s="252">
        <v>124942.50199999999</v>
      </c>
      <c r="M11"/>
      <c r="N11" s="43">
        <v>40.888843385591592</v>
      </c>
      <c r="O11" s="44">
        <v>40.88875387169103</v>
      </c>
      <c r="P11" s="44">
        <v>44.078990351344522</v>
      </c>
      <c r="Q11" s="45">
        <v>43.981675011682682</v>
      </c>
      <c r="R11"/>
      <c r="S11" s="131">
        <v>-1.686967249451965</v>
      </c>
      <c r="T11" s="132">
        <v>-8.8022169551104863</v>
      </c>
      <c r="U11" s="133">
        <v>-8.6006297520758714</v>
      </c>
      <c r="W11" s="9"/>
      <c r="X11" s="9"/>
      <c r="Y11" s="9"/>
      <c r="Z11" s="10"/>
      <c r="AA11" s="19">
        <f>IF(+K11=0," ",(+G11/K11-1)*100)</f>
        <v>-8.8022169551104863</v>
      </c>
      <c r="AB11" s="20"/>
      <c r="AC11" s="19">
        <f>IF(+L11=0," ",(+H11/L11-1)*100)</f>
        <v>-8.6006297520758714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3332835.44</v>
      </c>
      <c r="G12" s="37">
        <v>1787130.8870000001</v>
      </c>
      <c r="H12" s="40">
        <v>1654036.27</v>
      </c>
      <c r="I12" s="1"/>
      <c r="J12" s="34">
        <v>3234645.3810000001</v>
      </c>
      <c r="K12" s="37">
        <v>1743024.1669999999</v>
      </c>
      <c r="L12" s="40">
        <v>1600083.588</v>
      </c>
      <c r="M12"/>
      <c r="N12" s="43">
        <v>53.621936011338143</v>
      </c>
      <c r="O12" s="44">
        <v>49.628501009938851</v>
      </c>
      <c r="P12" s="44">
        <v>53.886097599395541</v>
      </c>
      <c r="Q12" s="45">
        <v>49.467048146876905</v>
      </c>
      <c r="R12"/>
      <c r="S12" s="43">
        <v>3.035574149078557</v>
      </c>
      <c r="T12" s="44">
        <v>2.5304709386740454</v>
      </c>
      <c r="U12" s="45">
        <v>3.3718664702659273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488480.81599999999</v>
      </c>
      <c r="G13" s="37">
        <v>95049.755999999994</v>
      </c>
      <c r="H13" s="40">
        <v>87142.807000000001</v>
      </c>
      <c r="I13" s="1"/>
      <c r="J13" s="34">
        <v>498681.92200000002</v>
      </c>
      <c r="K13" s="37">
        <v>79737.797999999995</v>
      </c>
      <c r="L13" s="40">
        <v>64496.466</v>
      </c>
      <c r="M13"/>
      <c r="N13" s="43">
        <v>19.458237229934529</v>
      </c>
      <c r="O13" s="44">
        <v>17.839555647974517</v>
      </c>
      <c r="P13" s="44">
        <v>15.98971097251847</v>
      </c>
      <c r="Q13" s="45">
        <v>12.93338762739428</v>
      </c>
      <c r="R13"/>
      <c r="S13" s="43">
        <v>-2.0456137569791477</v>
      </c>
      <c r="T13" s="44">
        <v>19.20288543709221</v>
      </c>
      <c r="U13" s="45">
        <v>35.11253004156849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650064.61300000001</v>
      </c>
      <c r="G14" s="37">
        <v>174055.59099999999</v>
      </c>
      <c r="H14" s="40">
        <v>152308.07199999999</v>
      </c>
      <c r="I14" s="1"/>
      <c r="J14" s="34">
        <v>649776.228</v>
      </c>
      <c r="K14" s="37">
        <v>170048.78899999999</v>
      </c>
      <c r="L14" s="40">
        <v>136214.25599999999</v>
      </c>
      <c r="M14"/>
      <c r="N14" s="43">
        <v>26.775121660098726</v>
      </c>
      <c r="O14" s="44">
        <v>23.429682058389474</v>
      </c>
      <c r="P14" s="44">
        <v>26.170361683345543</v>
      </c>
      <c r="Q14" s="45">
        <v>20.963256291979953</v>
      </c>
      <c r="R14"/>
      <c r="S14" s="43">
        <v>4.4382202298720586E-2</v>
      </c>
      <c r="T14" s="44">
        <v>2.3562661184255651</v>
      </c>
      <c r="U14" s="45">
        <v>11.815074627724709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87478.130999999994</v>
      </c>
      <c r="G15" s="37">
        <v>51573.254999999997</v>
      </c>
      <c r="H15" s="40">
        <v>42114.595000000001</v>
      </c>
      <c r="I15" s="1"/>
      <c r="J15" s="34">
        <v>93903.873999999996</v>
      </c>
      <c r="K15" s="37">
        <v>25481.83</v>
      </c>
      <c r="L15" s="40">
        <v>21449.53</v>
      </c>
      <c r="M15"/>
      <c r="N15" s="43">
        <v>58.955597713901774</v>
      </c>
      <c r="O15" s="44">
        <v>48.142998162592207</v>
      </c>
      <c r="P15" s="44">
        <v>27.136079604127943</v>
      </c>
      <c r="Q15" s="45">
        <v>22.842007561903145</v>
      </c>
      <c r="R15"/>
      <c r="S15" s="43">
        <v>-6.842894468869309</v>
      </c>
      <c r="T15" s="44">
        <v>102.39227323940234</v>
      </c>
      <c r="U15" s="45">
        <v>96.342740377061901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892330.61399999994</v>
      </c>
      <c r="G16" s="37">
        <v>436166.66700000002</v>
      </c>
      <c r="H16" s="40">
        <v>436166.66700000002</v>
      </c>
      <c r="I16" s="1"/>
      <c r="J16" s="34">
        <v>711326.00399999996</v>
      </c>
      <c r="K16" s="37">
        <v>587666.66700000002</v>
      </c>
      <c r="L16" s="40">
        <v>587666.66700000002</v>
      </c>
      <c r="M16"/>
      <c r="N16" s="43">
        <v>48.879491542357869</v>
      </c>
      <c r="O16" s="44">
        <v>48.879491542357869</v>
      </c>
      <c r="P16" s="44">
        <v>82.615659162658702</v>
      </c>
      <c r="Q16" s="45">
        <v>82.615659162658702</v>
      </c>
      <c r="R16"/>
      <c r="S16" s="43">
        <v>25.446083649712882</v>
      </c>
      <c r="T16" s="44">
        <v>-25.779920575280812</v>
      </c>
      <c r="U16" s="45">
        <v>-25.779920575280812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11024240.642999999</v>
      </c>
      <c r="G18" s="39">
        <v>5216481.9010000005</v>
      </c>
      <c r="H18" s="42">
        <v>4820347.2680000002</v>
      </c>
      <c r="I18"/>
      <c r="J18" s="36">
        <v>10700333.182</v>
      </c>
      <c r="K18" s="39">
        <v>5180604.2330000009</v>
      </c>
      <c r="L18" s="42">
        <v>4802184.4370000008</v>
      </c>
      <c r="M18"/>
      <c r="N18" s="49">
        <v>47.318287671017785</v>
      </c>
      <c r="O18" s="50">
        <v>43.724982283117612</v>
      </c>
      <c r="P18" s="50">
        <v>48.415354408914709</v>
      </c>
      <c r="Q18" s="51">
        <v>44.878830923491151</v>
      </c>
      <c r="R18"/>
      <c r="S18" s="49">
        <v>3.0270782740192903</v>
      </c>
      <c r="T18" s="50">
        <v>0.69253829063917749</v>
      </c>
      <c r="U18" s="51">
        <v>0.37822018788069567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8905886.4690000005</v>
      </c>
      <c r="G20" s="37">
        <v>4459636.6320000002</v>
      </c>
      <c r="H20" s="40">
        <v>4102615.1269999999</v>
      </c>
      <c r="I20"/>
      <c r="J20" s="34">
        <v>8746645.1539999992</v>
      </c>
      <c r="K20" s="37">
        <v>4317669.1490000002</v>
      </c>
      <c r="L20" s="40">
        <v>3992357.5180000002</v>
      </c>
      <c r="M20"/>
      <c r="N20" s="43">
        <v>50.075157004564332</v>
      </c>
      <c r="O20" s="44">
        <v>46.066330861959251</v>
      </c>
      <c r="P20" s="44">
        <v>49.363716864922225</v>
      </c>
      <c r="Q20" s="45">
        <v>45.64444364333476</v>
      </c>
      <c r="R20"/>
      <c r="S20" s="43">
        <v>1.8205987804041257</v>
      </c>
      <c r="T20" s="44">
        <v>3.2880583968060817</v>
      </c>
      <c r="U20" s="45">
        <v>2.7617168177672236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1138545.429</v>
      </c>
      <c r="G21" s="37">
        <v>269105.34699999995</v>
      </c>
      <c r="H21" s="40">
        <v>239450.87899999999</v>
      </c>
      <c r="I21"/>
      <c r="J21" s="34">
        <v>1148458.1499999999</v>
      </c>
      <c r="K21" s="37">
        <v>249786.587</v>
      </c>
      <c r="L21" s="40">
        <v>200710.72200000001</v>
      </c>
      <c r="M21"/>
      <c r="N21" s="43">
        <v>23.635890158231003</v>
      </c>
      <c r="O21" s="44">
        <v>21.031297733135951</v>
      </c>
      <c r="P21" s="44">
        <v>21.749733501390541</v>
      </c>
      <c r="Q21" s="45">
        <v>17.476537738880605</v>
      </c>
      <c r="R21"/>
      <c r="S21" s="43">
        <v>-0.86313297528516353</v>
      </c>
      <c r="T21" s="44">
        <v>7.734106235255922</v>
      </c>
      <c r="U21" s="45">
        <v>19.301488537318878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979808.74499999988</v>
      </c>
      <c r="G22" s="37">
        <v>487739.92200000002</v>
      </c>
      <c r="H22" s="40">
        <v>478281.26199999999</v>
      </c>
      <c r="I22"/>
      <c r="J22" s="34">
        <v>805229.87799999991</v>
      </c>
      <c r="K22" s="37">
        <v>613148.49699999997</v>
      </c>
      <c r="L22" s="40">
        <v>609116.19700000004</v>
      </c>
      <c r="M22"/>
      <c r="N22" s="43">
        <v>49.779094592588073</v>
      </c>
      <c r="O22" s="44">
        <v>48.813736807380714</v>
      </c>
      <c r="P22" s="44">
        <v>76.145770760880794</v>
      </c>
      <c r="Q22" s="45">
        <v>75.645006928071297</v>
      </c>
      <c r="R22"/>
      <c r="S22" s="43">
        <v>21.680624597985918</v>
      </c>
      <c r="T22" s="44">
        <v>-20.453214125712837</v>
      </c>
      <c r="U22" s="45">
        <v>-21.479470689563694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11024240.642999999</v>
      </c>
      <c r="G24" s="55">
        <v>5216481.9010000005</v>
      </c>
      <c r="H24" s="56">
        <v>4820347.2680000002</v>
      </c>
      <c r="I24"/>
      <c r="J24" s="54">
        <v>10700333.182</v>
      </c>
      <c r="K24" s="55">
        <v>5180604.2330000009</v>
      </c>
      <c r="L24" s="56">
        <v>4802184.4369999999</v>
      </c>
      <c r="M24"/>
      <c r="N24" s="57">
        <v>47.318287671017785</v>
      </c>
      <c r="O24" s="58">
        <v>43.724982283117612</v>
      </c>
      <c r="P24" s="58">
        <v>48.415354408914709</v>
      </c>
      <c r="Q24" s="59">
        <v>44.878830923491144</v>
      </c>
      <c r="R24"/>
      <c r="S24" s="57">
        <v>3.0270782740192903</v>
      </c>
      <c r="T24" s="58">
        <v>0.69253829063917749</v>
      </c>
      <c r="U24" s="59">
        <v>0.37822018788071787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topLeftCell="B1" zoomScale="93" zoomScaleNormal="93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2016-ko 2.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196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300">
        <v>2016</v>
      </c>
      <c r="O6" s="301"/>
      <c r="P6" s="302">
        <v>2015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4350</v>
      </c>
      <c r="G10" s="37">
        <v>425.55500000000001</v>
      </c>
      <c r="H10" s="40">
        <v>425.55500000000001</v>
      </c>
      <c r="I10" s="1"/>
      <c r="J10" s="34">
        <v>5697</v>
      </c>
      <c r="K10" s="37">
        <v>928.91899999999998</v>
      </c>
      <c r="L10" s="40">
        <v>928.91899999999998</v>
      </c>
      <c r="M10"/>
      <c r="N10" s="43">
        <v>9.7828735632183914</v>
      </c>
      <c r="O10" s="44">
        <v>9.7828735632183914</v>
      </c>
      <c r="P10" s="44">
        <v>16.305406354221518</v>
      </c>
      <c r="Q10" s="45">
        <v>16.305406354221518</v>
      </c>
      <c r="R10"/>
      <c r="S10" s="43">
        <v>-23.644023170089522</v>
      </c>
      <c r="T10" s="44">
        <v>-54.188147728704003</v>
      </c>
      <c r="U10" s="45">
        <v>-54.188147728704003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79495.307000000001</v>
      </c>
      <c r="G11" s="37">
        <v>36528.841999999997</v>
      </c>
      <c r="H11" s="40">
        <v>22740.883000000002</v>
      </c>
      <c r="I11" s="1"/>
      <c r="J11" s="34">
        <v>82148.017999999996</v>
      </c>
      <c r="K11" s="37">
        <v>34064.411999999997</v>
      </c>
      <c r="L11" s="40">
        <v>20947.552</v>
      </c>
      <c r="M11"/>
      <c r="N11" s="43">
        <v>45.950941481363166</v>
      </c>
      <c r="O11" s="44">
        <v>28.60657296411221</v>
      </c>
      <c r="P11" s="44">
        <v>41.467113667915882</v>
      </c>
      <c r="Q11" s="45">
        <v>25.499765557338215</v>
      </c>
      <c r="R11"/>
      <c r="S11" s="43">
        <v>-3.2291844217105736</v>
      </c>
      <c r="T11" s="44">
        <v>7.2346177588505034</v>
      </c>
      <c r="U11" s="45">
        <v>8.5610528619286974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9216517.5920000002</v>
      </c>
      <c r="G12" s="37">
        <v>4594095.4740000004</v>
      </c>
      <c r="H12" s="40">
        <v>3479095.4739999999</v>
      </c>
      <c r="I12" s="1"/>
      <c r="J12" s="34">
        <v>8833038.7180000003</v>
      </c>
      <c r="K12" s="37">
        <v>4427386.3099999996</v>
      </c>
      <c r="L12" s="40">
        <v>3347348.466</v>
      </c>
      <c r="M12"/>
      <c r="N12" s="43">
        <v>49.846326751306876</v>
      </c>
      <c r="O12" s="44">
        <v>37.748481888863083</v>
      </c>
      <c r="P12" s="44">
        <v>50.123026190045508</v>
      </c>
      <c r="Q12" s="45">
        <v>37.895774861472766</v>
      </c>
      <c r="R12"/>
      <c r="S12" s="43">
        <v>4.3414150695223919</v>
      </c>
      <c r="T12" s="44">
        <v>3.765408128571468</v>
      </c>
      <c r="U12" s="45">
        <v>3.9358617526138451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2323.0610000000001</v>
      </c>
      <c r="G13" s="37">
        <v>1873.7159999999999</v>
      </c>
      <c r="H13" s="40">
        <v>1873.7159999999999</v>
      </c>
      <c r="I13" s="1"/>
      <c r="J13" s="34">
        <v>47288.656999999999</v>
      </c>
      <c r="K13" s="37">
        <v>7456.9989999999998</v>
      </c>
      <c r="L13" s="40">
        <v>7456.9989999999998</v>
      </c>
      <c r="M13"/>
      <c r="N13" s="43">
        <v>80.657201855655089</v>
      </c>
      <c r="O13" s="44">
        <v>80.657201855655089</v>
      </c>
      <c r="P13" s="44">
        <v>15.769107166650977</v>
      </c>
      <c r="Q13" s="45">
        <v>15.769107166650977</v>
      </c>
      <c r="R13"/>
      <c r="S13" s="43">
        <v>-95.087487893766991</v>
      </c>
      <c r="T13" s="44">
        <v>-74.873055501281414</v>
      </c>
      <c r="U13" s="45">
        <v>-74.873055501281414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1500</v>
      </c>
      <c r="G14" s="37">
        <v>2.726</v>
      </c>
      <c r="H14" s="40">
        <v>2.726</v>
      </c>
      <c r="I14" s="1"/>
      <c r="J14" s="34">
        <v>1500</v>
      </c>
      <c r="K14" s="37">
        <v>1105.8430000000001</v>
      </c>
      <c r="L14" s="40">
        <v>1105.8430000000001</v>
      </c>
      <c r="M14"/>
      <c r="N14" s="43">
        <v>0.18173333333333333</v>
      </c>
      <c r="O14" s="44">
        <v>0.18173333333333333</v>
      </c>
      <c r="P14" s="44">
        <v>73.722866666666675</v>
      </c>
      <c r="Q14" s="45">
        <v>73.722866666666675</v>
      </c>
      <c r="R14"/>
      <c r="S14" s="43">
        <v>0</v>
      </c>
      <c r="T14" s="44">
        <v>-99.753491227959117</v>
      </c>
      <c r="U14" s="45">
        <v>-99.753491227959117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386236.61599999998</v>
      </c>
      <c r="G15" s="37">
        <v>72021.523000000001</v>
      </c>
      <c r="H15" s="40">
        <v>70941.433999999994</v>
      </c>
      <c r="I15" s="1"/>
      <c r="J15" s="34">
        <v>378764.527</v>
      </c>
      <c r="K15" s="37">
        <v>39202.262000000002</v>
      </c>
      <c r="L15" s="40">
        <v>4849.4059999999999</v>
      </c>
      <c r="M15"/>
      <c r="N15" s="43">
        <v>18.646995136266419</v>
      </c>
      <c r="O15" s="44">
        <v>18.367350753715179</v>
      </c>
      <c r="P15" s="44">
        <v>10.350035234424158</v>
      </c>
      <c r="Q15" s="45">
        <v>1.2803221142195294</v>
      </c>
      <c r="R15"/>
      <c r="S15" s="43">
        <v>1.9727531137043286</v>
      </c>
      <c r="T15" s="44">
        <v>83.717773734587041</v>
      </c>
      <c r="U15" s="45">
        <v>1362.8891455984506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103019.067</v>
      </c>
      <c r="G16" s="37">
        <v>31119.841</v>
      </c>
      <c r="H16" s="40">
        <v>30002.392</v>
      </c>
      <c r="I16" s="1"/>
      <c r="J16" s="34">
        <v>60896.260999999999</v>
      </c>
      <c r="K16" s="37">
        <v>8416.3819999999996</v>
      </c>
      <c r="L16" s="40">
        <v>6184.0630000000001</v>
      </c>
      <c r="M16"/>
      <c r="N16" s="43">
        <v>30.207845893226736</v>
      </c>
      <c r="O16" s="44">
        <v>29.123144747564062</v>
      </c>
      <c r="P16" s="44">
        <v>13.820851825369049</v>
      </c>
      <c r="Q16" s="45">
        <v>10.155078322460554</v>
      </c>
      <c r="R16"/>
      <c r="S16" s="43">
        <v>69.171415959347641</v>
      </c>
      <c r="T16" s="44">
        <v>269.75319086039582</v>
      </c>
      <c r="U16" s="45">
        <v>385.15663569404126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1230799</v>
      </c>
      <c r="G17" s="37">
        <v>745970</v>
      </c>
      <c r="H17" s="40">
        <v>745970</v>
      </c>
      <c r="I17" s="1"/>
      <c r="J17" s="34">
        <v>1291000</v>
      </c>
      <c r="K17" s="37">
        <v>839847</v>
      </c>
      <c r="L17" s="40">
        <v>839847</v>
      </c>
      <c r="M17"/>
      <c r="N17" s="43">
        <v>60.608596529571443</v>
      </c>
      <c r="O17" s="44">
        <v>60.608596529571443</v>
      </c>
      <c r="P17" s="44">
        <v>65.053989155693259</v>
      </c>
      <c r="Q17" s="45">
        <v>65.053989155693259</v>
      </c>
      <c r="R17"/>
      <c r="S17" s="43">
        <v>-4.6631293570875254</v>
      </c>
      <c r="T17" s="44">
        <v>-11.177869302384835</v>
      </c>
      <c r="U17" s="45">
        <v>-11.177869302384835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11024240.643000001</v>
      </c>
      <c r="G19" s="39">
        <v>5482037.6770000001</v>
      </c>
      <c r="H19" s="42">
        <v>4351052.18</v>
      </c>
      <c r="I19"/>
      <c r="J19" s="36">
        <v>10700333.181</v>
      </c>
      <c r="K19" s="39">
        <v>5358408.1270000003</v>
      </c>
      <c r="L19" s="42">
        <v>4228668.2479999997</v>
      </c>
      <c r="M19"/>
      <c r="N19" s="49">
        <v>49.727122751814186</v>
      </c>
      <c r="O19" s="50">
        <v>39.468044293488482</v>
      </c>
      <c r="P19" s="50">
        <v>50.077021307286337</v>
      </c>
      <c r="Q19" s="51">
        <v>39.51903344008592</v>
      </c>
      <c r="R19"/>
      <c r="S19" s="49">
        <v>3.0270782836476995</v>
      </c>
      <c r="T19" s="50">
        <v>2.3072066753753617</v>
      </c>
      <c r="U19" s="51">
        <v>2.894148342279701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9302685.9600000009</v>
      </c>
      <c r="G21" s="37">
        <v>4632923.5870000003</v>
      </c>
      <c r="H21" s="40">
        <v>3504135.628</v>
      </c>
      <c r="I21"/>
      <c r="J21" s="34">
        <v>8968172.3929999992</v>
      </c>
      <c r="K21" s="37">
        <v>4469836.6399999997</v>
      </c>
      <c r="L21" s="40">
        <v>3376681.9359999998</v>
      </c>
      <c r="M21"/>
      <c r="N21" s="43">
        <v>49.80199919593975</v>
      </c>
      <c r="O21" s="44">
        <v>37.667998716362128</v>
      </c>
      <c r="P21" s="44">
        <v>49.841109694645006</v>
      </c>
      <c r="Q21" s="45">
        <v>37.651840174656201</v>
      </c>
      <c r="R21"/>
      <c r="S21" s="43">
        <v>3.7300082150639957</v>
      </c>
      <c r="T21" s="44">
        <v>3.648610903149252</v>
      </c>
      <c r="U21" s="45">
        <v>3.7745246492176587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387736.61599999998</v>
      </c>
      <c r="G22" s="37">
        <v>72024.248999999996</v>
      </c>
      <c r="H22" s="40">
        <v>70944.159999999989</v>
      </c>
      <c r="I22"/>
      <c r="J22" s="34">
        <v>380264.527</v>
      </c>
      <c r="K22" s="37">
        <v>40308.105000000003</v>
      </c>
      <c r="L22" s="40">
        <v>5955.2489999999998</v>
      </c>
      <c r="M22"/>
      <c r="N22" s="43">
        <v>18.575560323144718</v>
      </c>
      <c r="O22" s="44">
        <v>18.296997774386103</v>
      </c>
      <c r="P22" s="44">
        <v>10.60001712965459</v>
      </c>
      <c r="Q22" s="45">
        <v>1.566080603674084</v>
      </c>
      <c r="R22"/>
      <c r="S22" s="43">
        <v>1.9649713474325647</v>
      </c>
      <c r="T22" s="44">
        <v>78.684284463385197</v>
      </c>
      <c r="U22" s="45">
        <v>1091.2878873746504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1333818.067</v>
      </c>
      <c r="G23" s="37">
        <v>777089.84100000001</v>
      </c>
      <c r="H23" s="40">
        <v>775972.39199999999</v>
      </c>
      <c r="I23"/>
      <c r="J23" s="34">
        <v>1351896.2609999999</v>
      </c>
      <c r="K23" s="37">
        <v>848263.38199999998</v>
      </c>
      <c r="L23" s="40">
        <v>846031.06299999997</v>
      </c>
      <c r="M23"/>
      <c r="N23" s="43">
        <v>58.26055743477945</v>
      </c>
      <c r="O23" s="44">
        <v>58.176779217371333</v>
      </c>
      <c r="P23" s="44">
        <v>62.74618892521665</v>
      </c>
      <c r="Q23" s="45">
        <v>62.581063903097814</v>
      </c>
      <c r="R23"/>
      <c r="S23" s="43">
        <v>-1.337247133639341</v>
      </c>
      <c r="T23" s="44">
        <v>-8.3905002279115237</v>
      </c>
      <c r="U23" s="45">
        <v>-8.2808627323415429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11024240.643000001</v>
      </c>
      <c r="G25" s="55">
        <v>5482037.6770000001</v>
      </c>
      <c r="H25" s="56">
        <v>4351052.18</v>
      </c>
      <c r="I25"/>
      <c r="J25" s="54">
        <v>10700333.181</v>
      </c>
      <c r="K25" s="55">
        <v>5358408.1270000003</v>
      </c>
      <c r="L25" s="56">
        <v>4228668.2479999997</v>
      </c>
      <c r="M25"/>
      <c r="N25" s="57">
        <v>49.727122751814186</v>
      </c>
      <c r="O25" s="58">
        <v>39.468044293488482</v>
      </c>
      <c r="P25" s="58">
        <v>50.077021307286337</v>
      </c>
      <c r="Q25" s="59">
        <v>39.51903344008592</v>
      </c>
      <c r="R25"/>
      <c r="S25" s="57">
        <v>3.0270782836476995</v>
      </c>
      <c r="T25" s="58">
        <v>2.3072066753753617</v>
      </c>
      <c r="U25" s="59">
        <v>2.894148342279701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topLeftCell="A13" zoomScale="93" zoomScaleNormal="93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2016-ko 2.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197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4632923.5870000003</v>
      </c>
      <c r="F6"/>
      <c r="G6" s="188">
        <v>4469836.6399999997</v>
      </c>
      <c r="H6"/>
      <c r="I6" s="256">
        <v>3.648610903149252</v>
      </c>
    </row>
    <row r="7" spans="1:9" ht="19.5" customHeight="1" x14ac:dyDescent="0.25">
      <c r="A7" s="96"/>
      <c r="B7" s="307" t="s">
        <v>60</v>
      </c>
      <c r="C7" s="308"/>
      <c r="D7" s="96"/>
      <c r="E7" s="189">
        <v>4459636.6320000002</v>
      </c>
      <c r="F7"/>
      <c r="G7" s="189">
        <v>4317669.1490000002</v>
      </c>
      <c r="H7"/>
      <c r="I7" s="257">
        <v>3.2880583968060817</v>
      </c>
    </row>
    <row r="8" spans="1:9" ht="13.2" x14ac:dyDescent="0.25">
      <c r="A8" s="96"/>
      <c r="B8" s="169"/>
      <c r="C8" s="170" t="s">
        <v>61</v>
      </c>
      <c r="D8" s="96"/>
      <c r="E8" s="190">
        <v>995697.35699999996</v>
      </c>
      <c r="F8"/>
      <c r="G8" s="190">
        <v>972307.16299999994</v>
      </c>
      <c r="H8"/>
      <c r="I8" s="258">
        <v>2.4056383507276458</v>
      </c>
    </row>
    <row r="9" spans="1:9" ht="13.2" x14ac:dyDescent="0.25">
      <c r="A9" s="96"/>
      <c r="B9" s="169"/>
      <c r="C9" s="170" t="s">
        <v>62</v>
      </c>
      <c r="D9" s="96"/>
      <c r="E9" s="190">
        <v>1562611.4779999999</v>
      </c>
      <c r="F9"/>
      <c r="G9" s="190">
        <v>1477118.865</v>
      </c>
      <c r="H9"/>
      <c r="I9" s="258">
        <v>5.7877950803911782</v>
      </c>
    </row>
    <row r="10" spans="1:9" ht="13.2" x14ac:dyDescent="0.25">
      <c r="A10" s="96"/>
      <c r="B10" s="169"/>
      <c r="C10" s="170" t="s">
        <v>63</v>
      </c>
      <c r="D10" s="96"/>
      <c r="E10" s="190">
        <v>114196.91</v>
      </c>
      <c r="F10"/>
      <c r="G10" s="190">
        <v>125218.954</v>
      </c>
      <c r="H10"/>
      <c r="I10" s="258">
        <v>-8.8022169551104863</v>
      </c>
    </row>
    <row r="11" spans="1:9" ht="13.2" x14ac:dyDescent="0.25">
      <c r="A11" s="96"/>
      <c r="B11" s="169"/>
      <c r="C11" s="170" t="s">
        <v>64</v>
      </c>
      <c r="D11" s="96"/>
      <c r="E11" s="190">
        <v>1787130.8870000001</v>
      </c>
      <c r="F11"/>
      <c r="G11" s="190">
        <v>1743024.1669999999</v>
      </c>
      <c r="H11"/>
      <c r="I11" s="258">
        <v>2.5304709386740454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173286.95500000007</v>
      </c>
      <c r="F12"/>
      <c r="G12" s="189">
        <v>152167.49099999946</v>
      </c>
      <c r="H12"/>
      <c r="I12" s="257">
        <v>13.879090639669345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72024.248999999996</v>
      </c>
      <c r="F13"/>
      <c r="G13" s="191">
        <v>40308.105000000003</v>
      </c>
      <c r="H13"/>
      <c r="I13" s="257">
        <v>78.684284463385197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269105.34699999995</v>
      </c>
      <c r="F14"/>
      <c r="G14" s="191">
        <v>249786.587</v>
      </c>
      <c r="H14"/>
      <c r="I14" s="257">
        <v>7.734106235255922</v>
      </c>
    </row>
    <row r="15" spans="1:9" ht="13.2" x14ac:dyDescent="0.25">
      <c r="A15" s="96"/>
      <c r="B15" s="168"/>
      <c r="C15" s="170" t="s">
        <v>68</v>
      </c>
      <c r="D15" s="96"/>
      <c r="E15" s="190">
        <v>95049.755999999994</v>
      </c>
      <c r="F15"/>
      <c r="G15" s="190">
        <v>79737.797999999995</v>
      </c>
      <c r="H15"/>
      <c r="I15" s="258">
        <v>19.20288543709221</v>
      </c>
    </row>
    <row r="16" spans="1:9" ht="13.2" x14ac:dyDescent="0.25">
      <c r="A16" s="96"/>
      <c r="B16" s="168"/>
      <c r="C16" s="170" t="s">
        <v>69</v>
      </c>
      <c r="D16" s="96"/>
      <c r="E16" s="190">
        <v>174055.59099999999</v>
      </c>
      <c r="F16"/>
      <c r="G16" s="190">
        <v>170048.78899999999</v>
      </c>
      <c r="H16"/>
      <c r="I16" s="258">
        <v>2.3562661184255651</v>
      </c>
    </row>
    <row r="17" spans="1:21" ht="19.5" customHeight="1" x14ac:dyDescent="0.25">
      <c r="A17" s="96"/>
      <c r="B17" s="309" t="s">
        <v>170</v>
      </c>
      <c r="C17" s="310"/>
      <c r="D17" s="96"/>
      <c r="E17" s="189">
        <v>-23794.142999999865</v>
      </c>
      <c r="F17"/>
      <c r="G17" s="189">
        <v>-57310.991000000533</v>
      </c>
      <c r="H17"/>
      <c r="I17" s="257" t="s">
        <v>184</v>
      </c>
    </row>
    <row r="18" spans="1:21" ht="19.5" customHeight="1" x14ac:dyDescent="0.25">
      <c r="A18" s="96"/>
      <c r="B18" s="307" t="s">
        <v>70</v>
      </c>
      <c r="C18" s="308"/>
      <c r="D18" s="96"/>
      <c r="E18" s="189">
        <v>-20453.413999999997</v>
      </c>
      <c r="F18"/>
      <c r="G18" s="189">
        <v>-17065.448000000004</v>
      </c>
      <c r="H18"/>
      <c r="I18" s="257" t="s">
        <v>184</v>
      </c>
    </row>
    <row r="19" spans="1:21" ht="13.2" x14ac:dyDescent="0.25">
      <c r="A19" s="96"/>
      <c r="B19" s="168"/>
      <c r="C19" s="170" t="s">
        <v>71</v>
      </c>
      <c r="D19" s="96"/>
      <c r="E19" s="190">
        <v>31119.841</v>
      </c>
      <c r="F19"/>
      <c r="G19" s="190">
        <v>8416.3819999999996</v>
      </c>
      <c r="H19"/>
      <c r="I19" s="258">
        <v>269.75319086039582</v>
      </c>
    </row>
    <row r="20" spans="1:21" ht="13.2" x14ac:dyDescent="0.25">
      <c r="A20" s="96"/>
      <c r="B20" s="168"/>
      <c r="C20" s="170" t="s">
        <v>72</v>
      </c>
      <c r="D20" s="96"/>
      <c r="E20" s="190">
        <v>51573.254999999997</v>
      </c>
      <c r="F20"/>
      <c r="G20" s="190">
        <v>25481.83</v>
      </c>
      <c r="H20"/>
      <c r="I20" s="258">
        <v>102.39227323940234</v>
      </c>
    </row>
    <row r="21" spans="1:21" ht="19.5" customHeight="1" x14ac:dyDescent="0.25">
      <c r="A21" s="96"/>
      <c r="B21" s="307" t="s">
        <v>73</v>
      </c>
      <c r="C21" s="308"/>
      <c r="D21" s="96"/>
      <c r="E21" s="189">
        <v>309803.33299999998</v>
      </c>
      <c r="F21"/>
      <c r="G21" s="189">
        <v>252180.33299999998</v>
      </c>
      <c r="H21"/>
      <c r="I21" s="257">
        <v>22.849918276537441</v>
      </c>
    </row>
    <row r="22" spans="1:21" ht="13.2" x14ac:dyDescent="0.25">
      <c r="A22" s="96"/>
      <c r="B22" s="168"/>
      <c r="C22" s="170" t="s">
        <v>74</v>
      </c>
      <c r="D22" s="96"/>
      <c r="E22" s="190">
        <v>745970</v>
      </c>
      <c r="F22"/>
      <c r="G22" s="190">
        <v>839847</v>
      </c>
      <c r="H22"/>
      <c r="I22" s="258">
        <v>-11.177869302384835</v>
      </c>
    </row>
    <row r="23" spans="1:21" ht="13.2" x14ac:dyDescent="0.25">
      <c r="A23" s="96"/>
      <c r="B23" s="168"/>
      <c r="C23" s="170" t="s">
        <v>75</v>
      </c>
      <c r="D23" s="96"/>
      <c r="E23" s="192">
        <v>436166.66700000002</v>
      </c>
      <c r="F23"/>
      <c r="G23" s="192">
        <v>587666.66700000002</v>
      </c>
      <c r="H23"/>
      <c r="I23" s="258">
        <v>-25.779920575280812</v>
      </c>
    </row>
    <row r="24" spans="1:21" ht="19.5" customHeight="1" x14ac:dyDescent="0.25">
      <c r="A24" s="96"/>
      <c r="B24" s="307" t="s">
        <v>76</v>
      </c>
      <c r="C24" s="308"/>
      <c r="D24" s="96"/>
      <c r="E24" s="189">
        <v>265555.77600000013</v>
      </c>
      <c r="F24"/>
      <c r="G24" s="189">
        <v>177803.89399999945</v>
      </c>
      <c r="H24"/>
      <c r="I24" s="257">
        <v>49.353183457276216</v>
      </c>
    </row>
    <row r="25" spans="1:21" ht="13.2" x14ac:dyDescent="0.25">
      <c r="A25" s="96"/>
      <c r="B25" s="168"/>
      <c r="C25" s="170" t="s">
        <v>77</v>
      </c>
      <c r="D25" s="96"/>
      <c r="E25" s="190">
        <v>396134.63300000038</v>
      </c>
      <c r="F25"/>
      <c r="G25" s="190">
        <v>378419.79600000009</v>
      </c>
      <c r="H25"/>
      <c r="I25" s="258">
        <v>4.6812659346183505</v>
      </c>
    </row>
    <row r="26" spans="1:21" ht="13.2" x14ac:dyDescent="0.25">
      <c r="A26" s="96"/>
      <c r="B26" s="168"/>
      <c r="C26" s="170" t="s">
        <v>78</v>
      </c>
      <c r="D26" s="96"/>
      <c r="E26" s="190">
        <v>1130985.4970000004</v>
      </c>
      <c r="F26"/>
      <c r="G26" s="190">
        <v>1129739.8790000007</v>
      </c>
      <c r="H26"/>
      <c r="I26" s="258">
        <v>0.11025706210374686</v>
      </c>
    </row>
    <row r="27" spans="1:21" ht="30" customHeight="1" x14ac:dyDescent="0.25">
      <c r="A27" s="96"/>
      <c r="B27" s="312" t="s">
        <v>79</v>
      </c>
      <c r="C27" s="313"/>
      <c r="D27" s="96"/>
      <c r="E27" s="193">
        <v>-469295.08799999999</v>
      </c>
      <c r="F27"/>
      <c r="G27" s="193">
        <v>-573516.18900000118</v>
      </c>
      <c r="H27"/>
      <c r="I27" s="259" t="s">
        <v>184</v>
      </c>
    </row>
    <row r="28" spans="1:21" s="246" customFormat="1" ht="16.2" customHeight="1" x14ac:dyDescent="0.2">
      <c r="B28" s="311"/>
      <c r="C28" s="311"/>
      <c r="D28" s="311"/>
      <c r="E28" s="311"/>
      <c r="F28" s="311"/>
      <c r="G28" s="311"/>
      <c r="H28" s="311"/>
      <c r="I28" s="311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0"/>
  <sheetViews>
    <sheetView showGridLines="0" showZeros="0" zoomScale="99" zoomScaleNormal="99" workbookViewId="0">
      <pane xSplit="2" ySplit="5" topLeftCell="C49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0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2016-ko 2.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255" ht="17.399999999999999" x14ac:dyDescent="0.25">
      <c r="B70" s="314" t="s">
        <v>27</v>
      </c>
      <c r="C70" s="314"/>
      <c r="E70" s="76"/>
    </row>
  </sheetData>
  <mergeCells count="1">
    <mergeCell ref="B70:C70"/>
  </mergeCells>
  <phoneticPr fontId="0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0"/>
  <sheetViews>
    <sheetView showGridLines="0" showZeros="0" zoomScale="98" zoomScaleNormal="98" workbookViewId="0">
      <pane xSplit="2" ySplit="5" topLeftCell="C51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2016-ko 2.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185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186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189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190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191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192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193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194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195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198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200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3.9" customHeight="1" x14ac:dyDescent="0.25">
      <c r="A69" s="75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255" x14ac:dyDescent="0.35">
      <c r="B70" s="314" t="s">
        <v>27</v>
      </c>
      <c r="C70" s="314"/>
    </row>
  </sheetData>
  <mergeCells count="1">
    <mergeCell ref="B70:C70"/>
  </mergeCells>
  <phoneticPr fontId="0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2016-ko 2.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196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0">
        <v>2016</v>
      </c>
      <c r="O6" s="301"/>
      <c r="P6" s="302">
        <v>2015</v>
      </c>
      <c r="Q6" s="303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365039.43143</v>
      </c>
      <c r="G9" s="37">
        <v>173481.28693999999</v>
      </c>
      <c r="H9" s="40">
        <v>173481.21192999999</v>
      </c>
      <c r="I9"/>
      <c r="J9" s="34">
        <v>358188.58224999998</v>
      </c>
      <c r="K9" s="37">
        <v>171809.26236000002</v>
      </c>
      <c r="L9" s="40">
        <v>171807.31236000004</v>
      </c>
      <c r="M9"/>
      <c r="N9" s="43">
        <v>47.523985630924031</v>
      </c>
      <c r="O9" s="44">
        <v>47.523965082458979</v>
      </c>
      <c r="P9" s="44">
        <v>47.966147128633111</v>
      </c>
      <c r="Q9" s="45">
        <v>47.965602722670276</v>
      </c>
      <c r="R9"/>
      <c r="S9" s="43">
        <v>1.9126375098183379</v>
      </c>
      <c r="T9" s="44">
        <v>0.9731865191857425</v>
      </c>
      <c r="U9" s="45">
        <v>0.97428889783952588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600028.61566999997</v>
      </c>
      <c r="G10" s="37">
        <v>211501.02447999999</v>
      </c>
      <c r="H10" s="40">
        <v>200018.57670999996</v>
      </c>
      <c r="I10"/>
      <c r="J10" s="34">
        <v>555330.49434000009</v>
      </c>
      <c r="K10" s="37">
        <v>208723.14116999999</v>
      </c>
      <c r="L10" s="40">
        <v>184659.94821000006</v>
      </c>
      <c r="M10"/>
      <c r="N10" s="43">
        <v>35.248489648087059</v>
      </c>
      <c r="O10" s="44">
        <v>33.334839620383192</v>
      </c>
      <c r="P10" s="44">
        <v>37.58539163567157</v>
      </c>
      <c r="Q10" s="45">
        <v>33.25226150771082</v>
      </c>
      <c r="R10"/>
      <c r="S10" s="43">
        <v>8.048922539923332</v>
      </c>
      <c r="T10" s="44">
        <v>1.3308937832329226</v>
      </c>
      <c r="U10" s="45">
        <v>8.3172494354507585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80172.862770000007</v>
      </c>
      <c r="G11" s="37">
        <v>20029.882310000001</v>
      </c>
      <c r="H11" s="40">
        <v>19217.714690000001</v>
      </c>
      <c r="I11"/>
      <c r="J11" s="34">
        <v>103748.46711</v>
      </c>
      <c r="K11" s="37">
        <v>24021.17985</v>
      </c>
      <c r="L11" s="40">
        <v>22771.371959999997</v>
      </c>
      <c r="M11"/>
      <c r="N11" s="43">
        <v>24.983369207435874</v>
      </c>
      <c r="O11" s="44">
        <v>23.970348601785371</v>
      </c>
      <c r="P11" s="44">
        <v>23.153286519916854</v>
      </c>
      <c r="Q11" s="45">
        <v>21.948634610530195</v>
      </c>
      <c r="R11"/>
      <c r="S11" s="43">
        <v>-22.72380980338129</v>
      </c>
      <c r="T11" s="44">
        <v>-16.615743127205295</v>
      </c>
      <c r="U11" s="45">
        <v>-15.605810999189341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12423332.830730001</v>
      </c>
      <c r="G12" s="37">
        <v>6021345.4701199997</v>
      </c>
      <c r="H12" s="40">
        <v>4893202.5536800008</v>
      </c>
      <c r="I12"/>
      <c r="J12" s="34">
        <v>12016469.197690001</v>
      </c>
      <c r="K12" s="37">
        <v>5799934.6347399987</v>
      </c>
      <c r="L12" s="40">
        <v>4777583.1950699985</v>
      </c>
      <c r="M12"/>
      <c r="N12" s="43">
        <v>48.468036332615775</v>
      </c>
      <c r="O12" s="44">
        <v>39.387196820295394</v>
      </c>
      <c r="P12" s="44">
        <v>48.266546015488103</v>
      </c>
      <c r="Q12" s="45">
        <v>39.758627234599182</v>
      </c>
      <c r="R12"/>
      <c r="S12" s="43">
        <v>3.3858833767760554</v>
      </c>
      <c r="T12" s="44">
        <v>3.8174712186204829</v>
      </c>
      <c r="U12" s="45">
        <v>2.4200386239073834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209416.57408999998</v>
      </c>
      <c r="G13" s="37">
        <v>43600.215259999997</v>
      </c>
      <c r="H13" s="40">
        <v>36908.540609999996</v>
      </c>
      <c r="I13"/>
      <c r="J13" s="34">
        <v>210571.6594</v>
      </c>
      <c r="K13" s="37">
        <v>55158.631800000003</v>
      </c>
      <c r="L13" s="40">
        <v>46170.062009999994</v>
      </c>
      <c r="M13"/>
      <c r="N13" s="43">
        <v>20.81984935980384</v>
      </c>
      <c r="O13" s="44">
        <v>17.624460131860424</v>
      </c>
      <c r="P13" s="44">
        <v>26.194708232422283</v>
      </c>
      <c r="Q13" s="45">
        <v>21.926056973458032</v>
      </c>
      <c r="R13"/>
      <c r="S13" s="43">
        <v>-0.5485473749370251</v>
      </c>
      <c r="T13" s="44">
        <v>-20.954864475082946</v>
      </c>
      <c r="U13" s="45">
        <v>-20.059581895285394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223695.37272999997</v>
      </c>
      <c r="G14" s="37">
        <v>48174.629069999995</v>
      </c>
      <c r="H14" s="40">
        <v>43516.566480000001</v>
      </c>
      <c r="I14"/>
      <c r="J14" s="34">
        <v>230147.34198999996</v>
      </c>
      <c r="K14" s="37">
        <v>68880.974600000016</v>
      </c>
      <c r="L14" s="40">
        <v>56322.323390000012</v>
      </c>
      <c r="M14"/>
      <c r="N14" s="43">
        <v>21.535818323853622</v>
      </c>
      <c r="O14" s="44">
        <v>19.453494253778974</v>
      </c>
      <c r="P14" s="44">
        <v>29.929076740322703</v>
      </c>
      <c r="Q14" s="45">
        <v>24.472289318226085</v>
      </c>
      <c r="R14"/>
      <c r="S14" s="43">
        <v>-2.8034081142159439</v>
      </c>
      <c r="T14" s="44">
        <v>-30.061051909100044</v>
      </c>
      <c r="U14" s="45">
        <v>-22.736556553832909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132580.65938999999</v>
      </c>
      <c r="G15" s="37">
        <v>27546.796149999998</v>
      </c>
      <c r="H15" s="40">
        <v>27546.796149999998</v>
      </c>
      <c r="I15"/>
      <c r="J15" s="34">
        <v>148138.32303999999</v>
      </c>
      <c r="K15" s="37">
        <v>28693.932929999999</v>
      </c>
      <c r="L15" s="40">
        <v>27762.470450000001</v>
      </c>
      <c r="M15"/>
      <c r="N15" s="43">
        <v>20.777386593747579</v>
      </c>
      <c r="O15" s="44">
        <v>20.777386593747579</v>
      </c>
      <c r="P15" s="44">
        <v>19.369689315473167</v>
      </c>
      <c r="Q15" s="45">
        <v>18.740910441185189</v>
      </c>
      <c r="R15"/>
      <c r="S15" s="43">
        <v>-10.502119458851411</v>
      </c>
      <c r="T15" s="44">
        <v>-3.9978373923103772</v>
      </c>
      <c r="U15" s="45">
        <v>-0.7768555769863128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256186.21428000001</v>
      </c>
      <c r="G16" s="37">
        <v>86859.60716</v>
      </c>
      <c r="H16" s="40">
        <v>86859.60716</v>
      </c>
      <c r="I16"/>
      <c r="J16" s="34">
        <v>250402.88121999998</v>
      </c>
      <c r="K16" s="37">
        <v>98741.89903</v>
      </c>
      <c r="L16" s="40">
        <v>98741.89903</v>
      </c>
      <c r="M16"/>
      <c r="N16" s="43">
        <v>33.90487165912306</v>
      </c>
      <c r="O16" s="44">
        <v>33.90487165912306</v>
      </c>
      <c r="P16" s="44">
        <v>39.433212009747983</v>
      </c>
      <c r="Q16" s="45">
        <v>39.433212009747983</v>
      </c>
      <c r="R16"/>
      <c r="S16" s="43">
        <v>2.309611228042896</v>
      </c>
      <c r="T16" s="44">
        <v>-12.033687813103422</v>
      </c>
      <c r="U16" s="45">
        <v>-12.033687813103422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14290452.561090002</v>
      </c>
      <c r="G18" s="39">
        <v>6632538.9114899999</v>
      </c>
      <c r="H18" s="42">
        <v>5480751.5674099997</v>
      </c>
      <c r="I18"/>
      <c r="J18" s="36">
        <v>13872996.947039999</v>
      </c>
      <c r="K18" s="39">
        <v>6455963.6564799985</v>
      </c>
      <c r="L18" s="42">
        <v>5385818.5824799975</v>
      </c>
      <c r="M18"/>
      <c r="N18" s="49">
        <v>46.412378356365394</v>
      </c>
      <c r="O18" s="50">
        <v>38.352540229082543</v>
      </c>
      <c r="P18" s="50">
        <v>46.536185952650051</v>
      </c>
      <c r="Q18" s="51">
        <v>38.822315055934169</v>
      </c>
      <c r="R18"/>
      <c r="S18" s="49">
        <v>3.0091235199116273</v>
      </c>
      <c r="T18" s="50">
        <v>2.7350720110199012</v>
      </c>
      <c r="U18" s="51">
        <v>1.7626472833455198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13468573.740600001</v>
      </c>
      <c r="G20" s="37">
        <v>6426357.6638500001</v>
      </c>
      <c r="H20" s="40">
        <v>5285920.0570100006</v>
      </c>
      <c r="I20"/>
      <c r="J20" s="34">
        <v>13033736.741390001</v>
      </c>
      <c r="K20" s="37">
        <v>6204488.2181199985</v>
      </c>
      <c r="L20" s="40">
        <v>5156821.8275999986</v>
      </c>
      <c r="M20"/>
      <c r="N20" s="43">
        <v>47.713720751873147</v>
      </c>
      <c r="O20" s="44">
        <v>39.246323766829093</v>
      </c>
      <c r="P20" s="44">
        <v>47.603295518598237</v>
      </c>
      <c r="Q20" s="45">
        <v>39.565183261865101</v>
      </c>
      <c r="R20"/>
      <c r="S20" s="43">
        <v>3.3362419990357051</v>
      </c>
      <c r="T20" s="44">
        <v>3.5759507944916225</v>
      </c>
      <c r="U20" s="45">
        <v>2.5034456051797438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433111.94681999995</v>
      </c>
      <c r="G21" s="37">
        <v>91774.844329999993</v>
      </c>
      <c r="H21" s="40">
        <v>80425.107090000005</v>
      </c>
      <c r="I21"/>
      <c r="J21" s="34">
        <v>440719.00138999999</v>
      </c>
      <c r="K21" s="37">
        <v>124039.60640000002</v>
      </c>
      <c r="L21" s="40">
        <v>102492.3854</v>
      </c>
      <c r="M21"/>
      <c r="N21" s="43">
        <v>21.189635844457865</v>
      </c>
      <c r="O21" s="44">
        <v>18.569126915223247</v>
      </c>
      <c r="P21" s="44">
        <v>28.144828339324356</v>
      </c>
      <c r="Q21" s="45">
        <v>23.255721917309096</v>
      </c>
      <c r="R21"/>
      <c r="S21" s="43">
        <v>-1.7260555015798928</v>
      </c>
      <c r="T21" s="44">
        <v>-26.011661118911789</v>
      </c>
      <c r="U21" s="45">
        <v>-21.530651495598807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388766.87367</v>
      </c>
      <c r="G22" s="37">
        <v>114406.40330999999</v>
      </c>
      <c r="H22" s="40">
        <v>114406.40330999999</v>
      </c>
      <c r="I22"/>
      <c r="J22" s="34">
        <v>398541.20425999997</v>
      </c>
      <c r="K22" s="37">
        <v>127435.83196</v>
      </c>
      <c r="L22" s="40">
        <v>126504.36947999999</v>
      </c>
      <c r="M22"/>
      <c r="N22" s="43">
        <v>29.428022565295127</v>
      </c>
      <c r="O22" s="44">
        <v>29.428022565295127</v>
      </c>
      <c r="P22" s="44">
        <v>31.975572562595939</v>
      </c>
      <c r="Q22" s="45">
        <v>31.741854575586416</v>
      </c>
      <c r="R22"/>
      <c r="S22" s="43">
        <v>-2.4525269873032718</v>
      </c>
      <c r="T22" s="44">
        <v>-10.224305401081956</v>
      </c>
      <c r="U22" s="45">
        <v>-9.5632792920347764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14290452.561090002</v>
      </c>
      <c r="G24" s="55">
        <v>6632538.9114899999</v>
      </c>
      <c r="H24" s="56">
        <v>5480751.5674100006</v>
      </c>
      <c r="I24"/>
      <c r="J24" s="54">
        <v>13872996.947040001</v>
      </c>
      <c r="K24" s="55">
        <v>6455963.6564799985</v>
      </c>
      <c r="L24" s="56">
        <v>5385818.5824799985</v>
      </c>
      <c r="M24"/>
      <c r="N24" s="57">
        <v>46.412378356365394</v>
      </c>
      <c r="O24" s="58">
        <v>38.35254022908255</v>
      </c>
      <c r="P24" s="58">
        <v>46.536185952650044</v>
      </c>
      <c r="Q24" s="59">
        <v>38.822315055934176</v>
      </c>
      <c r="R24"/>
      <c r="S24" s="57">
        <v>3.0091235199116051</v>
      </c>
      <c r="T24" s="58">
        <v>2.7350720110199012</v>
      </c>
      <c r="U24" s="59">
        <v>1.7626472833455198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topLeftCell="A4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2016-ko 2.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2016</v>
      </c>
      <c r="G5" s="111"/>
      <c r="H5" s="112"/>
      <c r="I5"/>
      <c r="J5" s="110">
        <v>2015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196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187</v>
      </c>
      <c r="H6" s="106" t="s">
        <v>188</v>
      </c>
      <c r="I6" s="61"/>
      <c r="J6" s="134" t="s">
        <v>32</v>
      </c>
      <c r="K6" s="231" t="s">
        <v>187</v>
      </c>
      <c r="L6" s="106" t="s">
        <v>188</v>
      </c>
      <c r="M6"/>
      <c r="N6" s="300">
        <v>2016</v>
      </c>
      <c r="O6" s="301"/>
      <c r="P6" s="302">
        <v>2015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6347910.034</v>
      </c>
      <c r="G9" s="37">
        <v>2176983.3433000008</v>
      </c>
      <c r="H9" s="40">
        <v>1738305.9151599994</v>
      </c>
      <c r="I9"/>
      <c r="J9" s="34">
        <v>6213332.6619999995</v>
      </c>
      <c r="K9" s="37">
        <v>2133924.9182599992</v>
      </c>
      <c r="L9" s="40">
        <v>1771150.8299499997</v>
      </c>
      <c r="M9"/>
      <c r="N9" s="43">
        <v>34.294489550732045</v>
      </c>
      <c r="O9" s="44">
        <v>27.383909126775119</v>
      </c>
      <c r="P9" s="44">
        <v>34.344288875933351</v>
      </c>
      <c r="Q9" s="45">
        <v>28.505649484730576</v>
      </c>
      <c r="R9"/>
      <c r="S9" s="43">
        <v>2.165945062350505</v>
      </c>
      <c r="T9" s="44">
        <v>2.0178041257005175</v>
      </c>
      <c r="U9" s="45">
        <v>-1.8544391722373876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4855624.7899999991</v>
      </c>
      <c r="G10" s="37">
        <v>2062579.7086200002</v>
      </c>
      <c r="H10" s="40">
        <v>1715020.5302299995</v>
      </c>
      <c r="I10"/>
      <c r="J10" s="34">
        <v>4684014.1809999999</v>
      </c>
      <c r="K10" s="37">
        <v>1974546.7636099998</v>
      </c>
      <c r="L10" s="40">
        <v>1704760.3805499999</v>
      </c>
      <c r="M10"/>
      <c r="N10" s="43">
        <v>42.478152613188229</v>
      </c>
      <c r="O10" s="44">
        <v>35.320285326865211</v>
      </c>
      <c r="P10" s="44">
        <v>42.155012502298824</v>
      </c>
      <c r="Q10" s="45">
        <v>36.395286493049156</v>
      </c>
      <c r="R10"/>
      <c r="S10" s="43">
        <v>3.6637508420899412</v>
      </c>
      <c r="T10" s="44">
        <v>4.4583874452815087</v>
      </c>
      <c r="U10" s="45">
        <v>0.60185289364182992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1182456.466</v>
      </c>
      <c r="G11" s="37">
        <v>-3150.9911199999806</v>
      </c>
      <c r="H11" s="40">
        <v>-21708.715289999989</v>
      </c>
      <c r="I11"/>
      <c r="J11" s="34">
        <v>1165338.2749999999</v>
      </c>
      <c r="K11" s="37">
        <v>69293.524340000004</v>
      </c>
      <c r="L11" s="40">
        <v>45001.968359999999</v>
      </c>
      <c r="M11"/>
      <c r="N11" s="43">
        <v>-0.26647840411910612</v>
      </c>
      <c r="O11" s="44">
        <v>-1.8358997488876678</v>
      </c>
      <c r="P11" s="44">
        <v>5.9462154317380511</v>
      </c>
      <c r="Q11" s="45">
        <v>3.8617085978747245</v>
      </c>
      <c r="R11"/>
      <c r="S11" s="43">
        <v>1.4689460877786775</v>
      </c>
      <c r="T11" s="44">
        <v>-104.54730965124408</v>
      </c>
      <c r="U11" s="45">
        <v>-148.23947947418179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309828.77800000017</v>
      </c>
      <c r="G12" s="37">
        <v>117554.62580000002</v>
      </c>
      <c r="H12" s="40">
        <v>44994.100219999847</v>
      </c>
      <c r="I12"/>
      <c r="J12" s="34">
        <v>363980.20600000001</v>
      </c>
      <c r="K12" s="37">
        <v>90084.630309999658</v>
      </c>
      <c r="L12" s="40">
        <v>21388.481039999759</v>
      </c>
      <c r="M12"/>
      <c r="N12" s="43">
        <v>37.941803391807575</v>
      </c>
      <c r="O12" s="44">
        <v>14.522246936015682</v>
      </c>
      <c r="P12" s="44">
        <v>24.749870686649277</v>
      </c>
      <c r="Q12" s="45">
        <v>5.8762758763864644</v>
      </c>
      <c r="R12"/>
      <c r="S12" s="43">
        <v>-14.877574963513219</v>
      </c>
      <c r="T12" s="44">
        <v>30.493543011133518</v>
      </c>
      <c r="U12" s="45">
        <v>110.36603831685822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7116878</v>
      </c>
      <c r="G13" s="37">
        <v>3040659.5118999993</v>
      </c>
      <c r="H13" s="40">
        <v>2878767.7935299999</v>
      </c>
      <c r="I13"/>
      <c r="J13" s="34">
        <v>6828408.3440000005</v>
      </c>
      <c r="K13" s="37">
        <v>2896641.9378400007</v>
      </c>
      <c r="L13" s="128">
        <v>2739741.2344200006</v>
      </c>
      <c r="M13"/>
      <c r="N13" s="43">
        <v>42.724626049512146</v>
      </c>
      <c r="O13" s="44">
        <v>40.449868517206561</v>
      </c>
      <c r="P13" s="44">
        <v>42.420455718428549</v>
      </c>
      <c r="Q13" s="45">
        <v>40.122691795773491</v>
      </c>
      <c r="R13"/>
      <c r="S13" s="43">
        <v>4.2245519229012318</v>
      </c>
      <c r="T13" s="44">
        <v>4.971880444684551</v>
      </c>
      <c r="U13" s="45">
        <v>5.0744412415076434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155446.67600000001</v>
      </c>
      <c r="G14" s="37">
        <v>77477.049500000008</v>
      </c>
      <c r="H14" s="40">
        <v>75851.187009999994</v>
      </c>
      <c r="I14"/>
      <c r="J14" s="34">
        <v>123396</v>
      </c>
      <c r="K14" s="37">
        <v>66419.283179999999</v>
      </c>
      <c r="L14" s="128">
        <v>64585.519610000018</v>
      </c>
      <c r="M14"/>
      <c r="N14" s="43">
        <v>49.841560780624221</v>
      </c>
      <c r="O14" s="44">
        <v>48.795631377797996</v>
      </c>
      <c r="P14" s="44">
        <v>53.826123358941949</v>
      </c>
      <c r="Q14" s="45">
        <v>52.340043121332954</v>
      </c>
      <c r="R14"/>
      <c r="S14" s="43">
        <v>25.973837077376906</v>
      </c>
      <c r="T14" s="44">
        <v>16.648427671272572</v>
      </c>
      <c r="U14" s="45">
        <v>17.443023557026049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5440847.8690000009</v>
      </c>
      <c r="G15" s="37">
        <v>2279611.7323699999</v>
      </c>
      <c r="H15" s="40">
        <v>2132321.7592499997</v>
      </c>
      <c r="I15"/>
      <c r="J15" s="34">
        <v>5168080.9010000005</v>
      </c>
      <c r="K15" s="37">
        <v>2168583.1469000001</v>
      </c>
      <c r="L15" s="128">
        <v>2019251.4431699996</v>
      </c>
      <c r="M15"/>
      <c r="N15" s="43">
        <v>41.898097268229272</v>
      </c>
      <c r="O15" s="44">
        <v>39.190982923805016</v>
      </c>
      <c r="P15" s="44">
        <v>41.961091330447033</v>
      </c>
      <c r="Q15" s="45">
        <v>39.071591212499854</v>
      </c>
      <c r="R15"/>
      <c r="S15" s="43">
        <v>5.2779159851623181</v>
      </c>
      <c r="T15" s="44">
        <v>5.1198675793785231</v>
      </c>
      <c r="U15" s="45">
        <v>5.599615464555141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1454529.8390000002</v>
      </c>
      <c r="G16" s="37">
        <v>649007.07504999987</v>
      </c>
      <c r="H16" s="40">
        <v>636044.1802399999</v>
      </c>
      <c r="I16"/>
      <c r="J16" s="34">
        <v>1466979.4169999999</v>
      </c>
      <c r="K16" s="37">
        <v>627607.33707999985</v>
      </c>
      <c r="L16" s="128">
        <v>622562.87105999992</v>
      </c>
      <c r="M16"/>
      <c r="N16" s="43">
        <v>44.619715433008714</v>
      </c>
      <c r="O16" s="44">
        <v>43.72850684708434</v>
      </c>
      <c r="P16" s="44">
        <v>42.78228650020656</v>
      </c>
      <c r="Q16" s="45">
        <v>42.438418961129834</v>
      </c>
      <c r="R16"/>
      <c r="S16" s="43">
        <v>-0.848653897643592</v>
      </c>
      <c r="T16" s="44">
        <v>3.4097335556279917</v>
      </c>
      <c r="U16" s="45">
        <v>2.1654534516403423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66053.616000000009</v>
      </c>
      <c r="G17" s="37">
        <v>34563.654979999643</v>
      </c>
      <c r="H17" s="40">
        <v>34550.667030000557</v>
      </c>
      <c r="I17"/>
      <c r="J17" s="34">
        <v>69952.025999999998</v>
      </c>
      <c r="K17" s="37">
        <v>34032.170680001131</v>
      </c>
      <c r="L17" s="128">
        <v>33341.400580001202</v>
      </c>
      <c r="M17"/>
      <c r="N17" s="43">
        <v>52.326665931505758</v>
      </c>
      <c r="O17" s="44">
        <v>52.307003192679943</v>
      </c>
      <c r="P17" s="44">
        <v>48.650729115409938</v>
      </c>
      <c r="Q17" s="45">
        <v>47.663237916799154</v>
      </c>
      <c r="R17"/>
      <c r="S17" s="43">
        <v>-5.5729765425235662</v>
      </c>
      <c r="T17" s="44">
        <v>1.5617114317977965</v>
      </c>
      <c r="U17" s="45">
        <v>3.6269215718691017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211020.40776000003</v>
      </c>
      <c r="G18" s="37">
        <v>144158.98132000002</v>
      </c>
      <c r="H18" s="40">
        <v>92183.393389999983</v>
      </c>
      <c r="I18"/>
      <c r="J18" s="34">
        <v>211201.04742000002</v>
      </c>
      <c r="K18" s="37">
        <v>148032.46057000002</v>
      </c>
      <c r="L18" s="40">
        <v>88810.590499999991</v>
      </c>
      <c r="M18"/>
      <c r="N18" s="43">
        <v>68.315184701925347</v>
      </c>
      <c r="O18" s="44">
        <v>43.684586893056796</v>
      </c>
      <c r="P18" s="44">
        <v>70.090779557365906</v>
      </c>
      <c r="Q18" s="45">
        <v>42.050260443732029</v>
      </c>
      <c r="R18"/>
      <c r="S18" s="43">
        <v>-8.5529717871501987E-2</v>
      </c>
      <c r="T18" s="44">
        <v>-2.6166418061857155</v>
      </c>
      <c r="U18" s="45">
        <v>3.7977485241470044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273319.64801999996</v>
      </c>
      <c r="G19" s="37">
        <v>167844.06443000003</v>
      </c>
      <c r="H19" s="40">
        <v>148696.02509000001</v>
      </c>
      <c r="I19"/>
      <c r="J19" s="34">
        <v>268160.15827000001</v>
      </c>
      <c r="K19" s="37">
        <v>163778.07893999998</v>
      </c>
      <c r="L19" s="40">
        <v>145898.53517000002</v>
      </c>
      <c r="M19"/>
      <c r="N19" s="43">
        <v>61.409439696672727</v>
      </c>
      <c r="O19" s="44">
        <v>54.403708685853161</v>
      </c>
      <c r="P19" s="44">
        <v>61.074724894478251</v>
      </c>
      <c r="Q19" s="45">
        <v>54.407237865328405</v>
      </c>
      <c r="R19"/>
      <c r="S19" s="43">
        <v>1.9240329299049286</v>
      </c>
      <c r="T19" s="44">
        <v>2.4826188683588324</v>
      </c>
      <c r="U19" s="45">
        <v>1.917421526364449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2031.72425</v>
      </c>
      <c r="G20" s="37">
        <v>671.18016999999998</v>
      </c>
      <c r="H20" s="40">
        <v>497.04858999999993</v>
      </c>
      <c r="I20"/>
      <c r="J20" s="34">
        <v>4128.5130200000003</v>
      </c>
      <c r="K20" s="37">
        <v>1151.6048900000001</v>
      </c>
      <c r="L20" s="40">
        <v>819.52846999999997</v>
      </c>
      <c r="M20"/>
      <c r="N20" s="43">
        <v>33.035003150649011</v>
      </c>
      <c r="O20" s="44">
        <v>24.4643725643379</v>
      </c>
      <c r="P20" s="44">
        <v>27.893938675286044</v>
      </c>
      <c r="Q20" s="45">
        <v>19.850451386005314</v>
      </c>
      <c r="R20"/>
      <c r="S20" s="43">
        <v>-50.787989763927158</v>
      </c>
      <c r="T20" s="44">
        <v>-41.717843000822974</v>
      </c>
      <c r="U20" s="45">
        <v>-39.349442002911751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6946.8190100000002</v>
      </c>
      <c r="G21" s="37">
        <v>1040.3192899999999</v>
      </c>
      <c r="H21" s="40">
        <v>1040.3192899999999</v>
      </c>
      <c r="I21"/>
      <c r="J21" s="34">
        <v>9490.5938900000001</v>
      </c>
      <c r="K21" s="37">
        <v>907.60027000000014</v>
      </c>
      <c r="L21" s="40">
        <v>883.94221000000016</v>
      </c>
      <c r="M21"/>
      <c r="N21" s="43">
        <v>14.975477099697748</v>
      </c>
      <c r="O21" s="44">
        <v>14.975477099697748</v>
      </c>
      <c r="P21" s="44">
        <v>9.5631556941480316</v>
      </c>
      <c r="Q21" s="45">
        <v>9.3138766682598</v>
      </c>
      <c r="R21"/>
      <c r="S21" s="43">
        <v>-26.803115900684695</v>
      </c>
      <c r="T21" s="44">
        <v>14.62306969124192</v>
      </c>
      <c r="U21" s="45">
        <v>17.690871442828794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13153.47752</v>
      </c>
      <c r="G22" s="37">
        <v>14439.68763</v>
      </c>
      <c r="H22" s="40">
        <v>14119.09303</v>
      </c>
      <c r="I22"/>
      <c r="J22" s="34">
        <v>20988.859199999999</v>
      </c>
      <c r="K22" s="37">
        <v>6563.6020600000002</v>
      </c>
      <c r="L22" s="40">
        <v>6323.5933100000002</v>
      </c>
      <c r="M22"/>
      <c r="N22" s="43">
        <v>109.77847955450795</v>
      </c>
      <c r="O22" s="44">
        <v>107.34114235974306</v>
      </c>
      <c r="P22" s="44">
        <v>31.271838061594124</v>
      </c>
      <c r="Q22" s="45">
        <v>30.128332606090382</v>
      </c>
      <c r="R22"/>
      <c r="S22" s="43">
        <v>-37.331146039609429</v>
      </c>
      <c r="T22" s="44">
        <v>119.99639067088719</v>
      </c>
      <c r="U22" s="45">
        <v>123.27642430249837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45080.012569999999</v>
      </c>
      <c r="G23" s="37">
        <v>1184.4502299999999</v>
      </c>
      <c r="H23" s="40">
        <v>784.08322999999996</v>
      </c>
      <c r="I23"/>
      <c r="J23" s="34">
        <v>35380.840980000001</v>
      </c>
      <c r="K23" s="37">
        <v>1275.8772099999999</v>
      </c>
      <c r="L23" s="40">
        <v>803.59321</v>
      </c>
      <c r="M23"/>
      <c r="N23" s="43">
        <v>2.6274398840523658</v>
      </c>
      <c r="O23" s="44">
        <v>1.7393145771254608</v>
      </c>
      <c r="P23" s="44">
        <v>3.6061245992463116</v>
      </c>
      <c r="Q23" s="45">
        <v>2.2712665604931588</v>
      </c>
      <c r="R23"/>
      <c r="S23" s="43">
        <v>27.413626475082165</v>
      </c>
      <c r="T23" s="44">
        <v>-7.1658133935945116</v>
      </c>
      <c r="U23" s="45">
        <v>-2.4278428136544461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261761.21428000001</v>
      </c>
      <c r="G24" s="37">
        <v>235388</v>
      </c>
      <c r="H24" s="40">
        <v>235388</v>
      </c>
      <c r="I24"/>
      <c r="J24" s="34">
        <v>266291.69781000004</v>
      </c>
      <c r="K24" s="37">
        <v>213700</v>
      </c>
      <c r="L24" s="40">
        <v>213700</v>
      </c>
      <c r="M24"/>
      <c r="N24" s="43">
        <v>89.9247050971466</v>
      </c>
      <c r="O24" s="44">
        <v>89.9247050971466</v>
      </c>
      <c r="P24" s="44">
        <v>80.250342672145806</v>
      </c>
      <c r="Q24" s="45">
        <v>80.250342672145806</v>
      </c>
      <c r="R24"/>
      <c r="S24" s="43">
        <v>-1.701323611385186</v>
      </c>
      <c r="T24" s="44">
        <v>10.148806738418337</v>
      </c>
      <c r="U24" s="45">
        <v>10.148806738418337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14278101.337409999</v>
      </c>
      <c r="G27" s="39">
        <v>5782369.5382699994</v>
      </c>
      <c r="H27" s="42">
        <v>5109781.6713099983</v>
      </c>
      <c r="I27"/>
      <c r="J27" s="36">
        <v>13857382.716590002</v>
      </c>
      <c r="K27" s="39">
        <v>5565976.0800400013</v>
      </c>
      <c r="L27" s="42">
        <v>4968131.847240001</v>
      </c>
      <c r="M27"/>
      <c r="N27" s="49">
        <v>40.498168500314776</v>
      </c>
      <c r="O27" s="50">
        <v>35.787543109263964</v>
      </c>
      <c r="P27" s="50">
        <v>40.166142437391422</v>
      </c>
      <c r="Q27" s="51">
        <v>35.85187729059524</v>
      </c>
      <c r="R27"/>
      <c r="S27" s="49">
        <v>3.0360612059614489</v>
      </c>
      <c r="T27" s="50">
        <v>3.887789942288844</v>
      </c>
      <c r="U27" s="51">
        <v>2.8511687778312478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13951159.814029999</v>
      </c>
      <c r="G29" s="37">
        <v>5530317.0811200002</v>
      </c>
      <c r="H29" s="40">
        <v>4858450.1757599982</v>
      </c>
      <c r="I29"/>
      <c r="J29" s="34">
        <v>13525230.724710001</v>
      </c>
      <c r="K29" s="37">
        <v>5343529.000500001</v>
      </c>
      <c r="L29" s="40">
        <v>4746420.718510001</v>
      </c>
      <c r="M29"/>
      <c r="N29" s="43">
        <v>39.640554296843703</v>
      </c>
      <c r="O29" s="44">
        <v>34.824704472771451</v>
      </c>
      <c r="P29" s="44">
        <v>39.50785838157725</v>
      </c>
      <c r="Q29" s="45">
        <v>35.093085028401767</v>
      </c>
      <c r="R29"/>
      <c r="S29" s="43">
        <v>3.149144720628283</v>
      </c>
      <c r="T29" s="44">
        <v>3.4955940278890818</v>
      </c>
      <c r="U29" s="45">
        <v>2.3602934483474503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20100.29653</v>
      </c>
      <c r="G30" s="37">
        <v>15480.00692</v>
      </c>
      <c r="H30" s="40">
        <v>15159.412319999999</v>
      </c>
      <c r="I30"/>
      <c r="J30" s="34">
        <v>30479.453089999999</v>
      </c>
      <c r="K30" s="37">
        <v>7471.2023300000001</v>
      </c>
      <c r="L30" s="40">
        <v>7207.5355200000004</v>
      </c>
      <c r="M30"/>
      <c r="N30" s="43">
        <v>77.013823636362048</v>
      </c>
      <c r="O30" s="44">
        <v>75.418849156649728</v>
      </c>
      <c r="P30" s="44">
        <v>24.512258497352192</v>
      </c>
      <c r="Q30" s="45">
        <v>23.647194386059113</v>
      </c>
      <c r="R30"/>
      <c r="S30" s="43">
        <v>-34.052961939154002</v>
      </c>
      <c r="T30" s="44">
        <v>107.19565922932249</v>
      </c>
      <c r="U30" s="45">
        <v>110.32726481797481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306841.22685000004</v>
      </c>
      <c r="G31" s="37">
        <v>236572.45022999999</v>
      </c>
      <c r="H31" s="40">
        <v>236172.08322999999</v>
      </c>
      <c r="I31"/>
      <c r="J31" s="34">
        <v>301672.53879000002</v>
      </c>
      <c r="K31" s="37">
        <v>214975.87721000001</v>
      </c>
      <c r="L31" s="40">
        <v>214503.59320999999</v>
      </c>
      <c r="M31"/>
      <c r="N31" s="43">
        <v>77.09930398161552</v>
      </c>
      <c r="O31" s="44">
        <v>76.968823796762223</v>
      </c>
      <c r="P31" s="44">
        <v>71.261334582279886</v>
      </c>
      <c r="Q31" s="45">
        <v>71.104779397676637</v>
      </c>
      <c r="R31"/>
      <c r="S31" s="43">
        <v>1.7133439061876476</v>
      </c>
      <c r="T31" s="44">
        <v>10.046044840139579</v>
      </c>
      <c r="U31" s="45">
        <v>10.101690930084528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14278101.337409999</v>
      </c>
      <c r="G34" s="55">
        <v>5782369.5382699994</v>
      </c>
      <c r="H34" s="56">
        <v>5109781.6713099983</v>
      </c>
      <c r="I34"/>
      <c r="J34" s="54">
        <v>13857382.716590002</v>
      </c>
      <c r="K34" s="55">
        <v>5565976.0800400004</v>
      </c>
      <c r="L34" s="56">
        <v>4968131.847240001</v>
      </c>
      <c r="M34"/>
      <c r="N34" s="57">
        <v>40.498168500314776</v>
      </c>
      <c r="O34" s="58">
        <v>35.787543109263964</v>
      </c>
      <c r="P34" s="58">
        <v>40.166142437391414</v>
      </c>
      <c r="Q34" s="59">
        <v>35.85187729059524</v>
      </c>
      <c r="R34"/>
      <c r="S34" s="57">
        <v>3.0360612059614489</v>
      </c>
      <c r="T34" s="58">
        <v>3.8877899422888662</v>
      </c>
      <c r="U34" s="59">
        <v>2.8511687778312478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91" zoomScaleNormal="91" workbookViewId="0"/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2016-ko 2. hiruhilabetea</v>
      </c>
    </row>
    <row r="2" spans="1:9" ht="24.75" customHeight="1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2016</v>
      </c>
      <c r="F4"/>
      <c r="G4" s="184">
        <v>2015</v>
      </c>
      <c r="H4"/>
      <c r="I4" s="186" t="s">
        <v>197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5530317.0811200002</v>
      </c>
      <c r="F6"/>
      <c r="G6" s="188">
        <v>5343529.000500001</v>
      </c>
      <c r="H6"/>
      <c r="I6" s="248">
        <v>3.4955940278890818</v>
      </c>
    </row>
    <row r="7" spans="1:9" ht="19.5" customHeight="1" x14ac:dyDescent="0.25">
      <c r="A7" s="96"/>
      <c r="B7" s="307" t="s">
        <v>60</v>
      </c>
      <c r="C7" s="308"/>
      <c r="D7" s="96"/>
      <c r="E7" s="189">
        <v>6426357.6638500001</v>
      </c>
      <c r="F7"/>
      <c r="G7" s="189">
        <v>6204488.2181199985</v>
      </c>
      <c r="H7"/>
      <c r="I7" s="249">
        <v>3.5759507944916225</v>
      </c>
    </row>
    <row r="8" spans="1:9" ht="13.2" x14ac:dyDescent="0.25">
      <c r="A8" s="96"/>
      <c r="B8" s="169"/>
      <c r="C8" s="170" t="s">
        <v>61</v>
      </c>
      <c r="D8" s="96"/>
      <c r="E8" s="190">
        <v>173481.28693999999</v>
      </c>
      <c r="F8"/>
      <c r="G8" s="190">
        <v>171809.26236000002</v>
      </c>
      <c r="H8"/>
      <c r="I8" s="194">
        <v>0.9731865191857425</v>
      </c>
    </row>
    <row r="9" spans="1:9" ht="13.2" x14ac:dyDescent="0.25">
      <c r="A9" s="96"/>
      <c r="B9" s="169"/>
      <c r="C9" s="170" t="s">
        <v>62</v>
      </c>
      <c r="D9" s="96"/>
      <c r="E9" s="190">
        <v>211501.02447999999</v>
      </c>
      <c r="F9"/>
      <c r="G9" s="190">
        <v>208723.14116999999</v>
      </c>
      <c r="H9"/>
      <c r="I9" s="194">
        <v>1.3308937832329226</v>
      </c>
    </row>
    <row r="10" spans="1:9" ht="13.2" x14ac:dyDescent="0.25">
      <c r="A10" s="96"/>
      <c r="B10" s="169"/>
      <c r="C10" s="170" t="s">
        <v>63</v>
      </c>
      <c r="D10" s="96"/>
      <c r="E10" s="190">
        <v>20029.882310000001</v>
      </c>
      <c r="F10"/>
      <c r="G10" s="190">
        <v>24021.17985</v>
      </c>
      <c r="H10"/>
      <c r="I10" s="194">
        <v>-16.615743127205295</v>
      </c>
    </row>
    <row r="11" spans="1:9" ht="13.2" x14ac:dyDescent="0.25">
      <c r="A11" s="96"/>
      <c r="B11" s="169"/>
      <c r="C11" s="170" t="s">
        <v>64</v>
      </c>
      <c r="D11" s="96"/>
      <c r="E11" s="190">
        <v>6021345.4701199997</v>
      </c>
      <c r="F11"/>
      <c r="G11" s="190">
        <v>5799934.6347399987</v>
      </c>
      <c r="H11"/>
      <c r="I11" s="194">
        <v>3.8174712186204829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-896040.58272999991</v>
      </c>
      <c r="F12"/>
      <c r="G12" s="189">
        <v>-860959.21761999745</v>
      </c>
      <c r="H12"/>
      <c r="I12" s="249" t="s">
        <v>184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15480.00692</v>
      </c>
      <c r="F13"/>
      <c r="G13" s="191">
        <v>7471.2023300000001</v>
      </c>
      <c r="H13"/>
      <c r="I13" s="249">
        <v>107.19565922932249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91774.844329999993</v>
      </c>
      <c r="F14"/>
      <c r="G14" s="191">
        <v>124039.60640000002</v>
      </c>
      <c r="H14"/>
      <c r="I14" s="249">
        <v>-26.011661118911789</v>
      </c>
    </row>
    <row r="15" spans="1:9" ht="13.2" x14ac:dyDescent="0.25">
      <c r="A15" s="96"/>
      <c r="B15" s="168"/>
      <c r="C15" s="170" t="s">
        <v>68</v>
      </c>
      <c r="D15" s="96"/>
      <c r="E15" s="190">
        <v>43600.215259999997</v>
      </c>
      <c r="F15"/>
      <c r="G15" s="190">
        <v>55158.631800000003</v>
      </c>
      <c r="H15"/>
      <c r="I15" s="194">
        <v>-20.954864475082946</v>
      </c>
    </row>
    <row r="16" spans="1:9" ht="13.2" x14ac:dyDescent="0.25">
      <c r="A16" s="96"/>
      <c r="B16" s="168"/>
      <c r="C16" s="170" t="s">
        <v>69</v>
      </c>
      <c r="D16" s="96"/>
      <c r="E16" s="190">
        <v>48174.629069999995</v>
      </c>
      <c r="F16"/>
      <c r="G16" s="190">
        <v>68880.974600000016</v>
      </c>
      <c r="H16"/>
      <c r="I16" s="194">
        <v>-30.061051909100044</v>
      </c>
    </row>
    <row r="17" spans="1:15" ht="19.5" customHeight="1" x14ac:dyDescent="0.25">
      <c r="A17" s="96"/>
      <c r="B17" s="309" t="s">
        <v>170</v>
      </c>
      <c r="C17" s="310"/>
      <c r="D17" s="96"/>
      <c r="E17" s="189">
        <v>-972335.42013999994</v>
      </c>
      <c r="F17"/>
      <c r="G17" s="189">
        <v>-977527.6216899975</v>
      </c>
      <c r="H17"/>
      <c r="I17" s="249" t="s">
        <v>184</v>
      </c>
    </row>
    <row r="18" spans="1:15" ht="19.5" customHeight="1" x14ac:dyDescent="0.25">
      <c r="A18" s="96"/>
      <c r="B18" s="307" t="s">
        <v>70</v>
      </c>
      <c r="C18" s="308"/>
      <c r="D18" s="96"/>
      <c r="E18" s="189">
        <v>-26362.34592</v>
      </c>
      <c r="F18"/>
      <c r="G18" s="189">
        <v>-27418.05572</v>
      </c>
      <c r="H18"/>
      <c r="I18" s="249" t="s">
        <v>184</v>
      </c>
    </row>
    <row r="19" spans="1:15" ht="13.2" x14ac:dyDescent="0.25">
      <c r="A19" s="96"/>
      <c r="B19" s="168"/>
      <c r="C19" s="170" t="s">
        <v>71</v>
      </c>
      <c r="D19" s="96"/>
      <c r="E19" s="190">
        <v>1184.4502299999999</v>
      </c>
      <c r="F19"/>
      <c r="G19" s="190">
        <v>1275.8772099999999</v>
      </c>
      <c r="H19"/>
      <c r="I19" s="194">
        <v>-7.1658133935945116</v>
      </c>
    </row>
    <row r="20" spans="1:15" ht="13.2" x14ac:dyDescent="0.25">
      <c r="A20" s="96"/>
      <c r="B20" s="168"/>
      <c r="C20" s="170" t="s">
        <v>72</v>
      </c>
      <c r="D20" s="96"/>
      <c r="E20" s="190">
        <v>27546.796149999998</v>
      </c>
      <c r="F20"/>
      <c r="G20" s="190">
        <v>28693.932929999999</v>
      </c>
      <c r="H20"/>
      <c r="I20" s="194">
        <v>-3.9978373923103772</v>
      </c>
    </row>
    <row r="21" spans="1:15" ht="19.5" customHeight="1" x14ac:dyDescent="0.25">
      <c r="A21" s="96"/>
      <c r="B21" s="307" t="s">
        <v>73</v>
      </c>
      <c r="C21" s="308"/>
      <c r="D21" s="96"/>
      <c r="E21" s="189">
        <v>148528.39283999999</v>
      </c>
      <c r="F21"/>
      <c r="G21" s="189">
        <v>114958.10097</v>
      </c>
      <c r="H21"/>
      <c r="I21" s="249">
        <v>29.20219765874581</v>
      </c>
    </row>
    <row r="22" spans="1:15" ht="13.2" x14ac:dyDescent="0.25">
      <c r="A22" s="96"/>
      <c r="B22" s="168"/>
      <c r="C22" s="170" t="s">
        <v>74</v>
      </c>
      <c r="D22" s="96"/>
      <c r="E22" s="190">
        <v>235388</v>
      </c>
      <c r="F22"/>
      <c r="G22" s="190">
        <v>213700</v>
      </c>
      <c r="H22"/>
      <c r="I22" s="194">
        <v>10.148806738418337</v>
      </c>
    </row>
    <row r="23" spans="1:15" ht="13.2" x14ac:dyDescent="0.25">
      <c r="A23" s="96"/>
      <c r="B23" s="168"/>
      <c r="C23" s="170" t="s">
        <v>75</v>
      </c>
      <c r="D23" s="96"/>
      <c r="E23" s="192">
        <v>86859.60716</v>
      </c>
      <c r="F23"/>
      <c r="G23" s="192">
        <v>98741.89903</v>
      </c>
      <c r="H23"/>
      <c r="I23" s="194">
        <v>-12.033687813103422</v>
      </c>
    </row>
    <row r="24" spans="1:15" ht="19.5" customHeight="1" x14ac:dyDescent="0.25">
      <c r="A24" s="96"/>
      <c r="B24" s="307" t="s">
        <v>76</v>
      </c>
      <c r="C24" s="308"/>
      <c r="D24" s="96"/>
      <c r="E24" s="189">
        <v>-850169.37321999995</v>
      </c>
      <c r="F24"/>
      <c r="G24" s="189">
        <v>-889987.57643999741</v>
      </c>
      <c r="H24"/>
      <c r="I24" s="249">
        <v>-4.474017871044067</v>
      </c>
    </row>
    <row r="25" spans="1:15" ht="13.2" x14ac:dyDescent="0.25">
      <c r="A25" s="96"/>
      <c r="B25" s="168"/>
      <c r="C25" s="170" t="s">
        <v>77</v>
      </c>
      <c r="D25" s="96"/>
      <c r="E25" s="190">
        <v>1151787.3440800002</v>
      </c>
      <c r="F25"/>
      <c r="G25" s="190">
        <v>1070145.074000001</v>
      </c>
      <c r="H25"/>
      <c r="I25" s="194">
        <v>7.6290843235708117</v>
      </c>
    </row>
    <row r="26" spans="1:15" ht="13.2" x14ac:dyDescent="0.25">
      <c r="A26" s="96"/>
      <c r="B26" s="168"/>
      <c r="C26" s="170" t="s">
        <v>78</v>
      </c>
      <c r="D26" s="96"/>
      <c r="E26" s="190">
        <v>672587.86696000118</v>
      </c>
      <c r="F26"/>
      <c r="G26" s="190">
        <v>597844.23280000035</v>
      </c>
      <c r="H26"/>
      <c r="I26" s="194">
        <v>12.502192052591932</v>
      </c>
    </row>
    <row r="27" spans="1:15" ht="30" customHeight="1" x14ac:dyDescent="0.25">
      <c r="A27" s="96"/>
      <c r="B27" s="312" t="s">
        <v>79</v>
      </c>
      <c r="C27" s="313"/>
      <c r="D27" s="96"/>
      <c r="E27" s="193">
        <v>-370969.89610000094</v>
      </c>
      <c r="F27"/>
      <c r="G27" s="193">
        <v>-417686.73523999681</v>
      </c>
      <c r="H27"/>
      <c r="I27" s="250" t="s">
        <v>184</v>
      </c>
    </row>
    <row r="28" spans="1:15" ht="13.8" customHeight="1" x14ac:dyDescent="0.2">
      <c r="B28" s="311"/>
      <c r="C28" s="311"/>
      <c r="D28" s="311"/>
      <c r="E28" s="311"/>
      <c r="F28" s="311"/>
      <c r="G28" s="311"/>
      <c r="H28" s="311"/>
      <c r="I28" s="311"/>
      <c r="O28" s="171"/>
    </row>
    <row r="29" spans="1:15" ht="15" customHeight="1" x14ac:dyDescent="0.2">
      <c r="C29" s="315" t="s">
        <v>27</v>
      </c>
      <c r="D29" s="315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2016-08-10T08:05:10Z</dcterms:modified>
</cp:coreProperties>
</file>