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705" windowWidth="17805" windowHeight="11445" tabRatio="698"/>
  </bookViews>
  <sheets>
    <sheet name="Índice" sheetId="15" r:id="rId1"/>
    <sheet name="SOx_SNAP" sheetId="5" r:id="rId2"/>
    <sheet name="NH3_SNAP" sheetId="51" r:id="rId3"/>
    <sheet name="NOx_SNAP" sheetId="52" r:id="rId4"/>
    <sheet name="NMVOC_SNAP" sheetId="53" r:id="rId5"/>
    <sheet name="CO_SNAP" sheetId="54" r:id="rId6"/>
    <sheet name="PM_SNAP" sheetId="55" r:id="rId7"/>
    <sheet name="PM10_SNAP" sheetId="56" r:id="rId8"/>
    <sheet name="PM2,5_SNAP" sheetId="57" r:id="rId9"/>
  </sheets>
  <definedNames>
    <definedName name="_xlnm.Print_Area" localSheetId="5">CO_SNAP!$A$1:$Z$26</definedName>
    <definedName name="_xlnm.Print_Area" localSheetId="0">Índice!$A$1:$A$26</definedName>
    <definedName name="_xlnm.Print_Area" localSheetId="2">NH3_SNAP!$A$1:$Z$27</definedName>
    <definedName name="_xlnm.Print_Area" localSheetId="4">NMVOC_SNAP!$A$1:$Z$28</definedName>
    <definedName name="_xlnm.Print_Area" localSheetId="3">NOx_SNAP!$A$1:$Z$26</definedName>
    <definedName name="_xlnm.Print_Area" localSheetId="6">PM_SNAP!$A$1:$Z$27</definedName>
    <definedName name="_xlnm.Print_Area" localSheetId="7">PM10_SNAP!$A$1:$Z$27</definedName>
    <definedName name="_xlnm.Print_Area" localSheetId="8">'PM2,5_SNAP'!$A$1:$Z$27</definedName>
    <definedName name="_xlnm.Print_Area" localSheetId="1">SOx_SNAP!$A$1:$Z$26</definedName>
  </definedNames>
  <calcPr calcId="145621"/>
</workbook>
</file>

<file path=xl/calcChain.xml><?xml version="1.0" encoding="utf-8"?>
<calcChain xmlns="http://schemas.openxmlformats.org/spreadsheetml/2006/main">
  <c r="AA18" i="53" l="1"/>
  <c r="Z18" i="53"/>
  <c r="Y18" i="53"/>
  <c r="X18" i="53"/>
  <c r="W18" i="53"/>
  <c r="V18" i="53"/>
  <c r="U18" i="53"/>
  <c r="T18" i="53"/>
  <c r="S18" i="53"/>
  <c r="R18" i="53"/>
  <c r="Q18" i="53"/>
  <c r="P18" i="53"/>
  <c r="O18" i="53"/>
  <c r="N18" i="53"/>
  <c r="M18" i="53"/>
  <c r="L18" i="53"/>
  <c r="K18" i="53"/>
  <c r="J18" i="53"/>
  <c r="I18" i="53"/>
  <c r="H18" i="53"/>
  <c r="G18" i="53"/>
  <c r="F18" i="53"/>
  <c r="E18" i="53"/>
  <c r="D18" i="53"/>
  <c r="C18" i="53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Y18" i="51"/>
  <c r="Z18" i="51"/>
  <c r="AA18" i="51"/>
</calcChain>
</file>

<file path=xl/sharedStrings.xml><?xml version="1.0" encoding="utf-8"?>
<sst xmlns="http://schemas.openxmlformats.org/spreadsheetml/2006/main" count="333" uniqueCount="91">
  <si>
    <t>Agricultura</t>
  </si>
  <si>
    <t>Uso de disolventes y otros productos</t>
  </si>
  <si>
    <r>
      <rPr>
        <b/>
        <sz val="7"/>
        <color indexed="31"/>
        <rFont val="Arial"/>
        <family val="2"/>
      </rPr>
      <t xml:space="preserve">(*) </t>
    </r>
    <r>
      <rPr>
        <sz val="7"/>
        <color indexed="31"/>
        <rFont val="Arial"/>
        <family val="2"/>
      </rPr>
      <t xml:space="preserve">La nomenclatura </t>
    </r>
    <r>
      <rPr>
        <b/>
        <sz val="7"/>
        <color indexed="31"/>
        <rFont val="Arial"/>
        <family val="2"/>
      </rPr>
      <t>SNAP</t>
    </r>
    <r>
      <rPr>
        <sz val="7"/>
        <color indexed="31"/>
        <rFont val="Arial"/>
        <family val="2"/>
      </rPr>
      <t xml:space="preserve"> (acrónimo inglés de Selected Nomenclature for Air Pollution) fue desarrollada en el proyecto </t>
    </r>
    <r>
      <rPr>
        <b/>
        <sz val="7"/>
        <color indexed="31"/>
        <rFont val="Arial"/>
        <family val="2"/>
      </rPr>
      <t>EMEP/CORINAIR</t>
    </r>
    <r>
      <rPr>
        <sz val="7"/>
        <color indexed="31"/>
        <rFont val="Arial"/>
        <family val="2"/>
      </rPr>
      <t xml:space="preserve"> y ha sido armonizada con la nomenclatura de categorías fuente de actividades emisoras de </t>
    </r>
    <r>
      <rPr>
        <b/>
        <sz val="7"/>
        <color indexed="31"/>
        <rFont val="Arial"/>
        <family val="2"/>
      </rPr>
      <t>IPCC/OCDE</t>
    </r>
    <r>
      <rPr>
        <sz val="7"/>
        <color indexed="31"/>
        <rFont val="Arial"/>
        <family val="2"/>
      </rPr>
      <t>.</t>
    </r>
  </si>
  <si>
    <r>
      <t xml:space="preserve">Directiva </t>
    </r>
    <r>
      <rPr>
        <b/>
        <sz val="7"/>
        <color indexed="31"/>
        <rFont val="Arial"/>
        <family val="2"/>
      </rPr>
      <t>2008/50/CE</t>
    </r>
    <r>
      <rPr>
        <sz val="7"/>
        <color indexed="31"/>
        <rFont val="Arial"/>
        <family val="2"/>
      </rPr>
      <t xml:space="preserve"> del Parlamento Europeo y del Consejo de 21 de mayo de 2008 relativa a la calidad de aire ambiente y a una atmósfera más limpia en Europa.</t>
    </r>
  </si>
  <si>
    <r>
      <t xml:space="preserve">COVNM: </t>
    </r>
    <r>
      <rPr>
        <sz val="7"/>
        <color indexed="31"/>
        <rFont val="Arial"/>
        <family val="2"/>
      </rPr>
      <t>son todos los compuestos orgánicos distintos del metano que resultan de actividades humanas que puedan producir oxidantes fotoquímicos por reacción con óxidos de nitrógeno en presencia de luz solar (</t>
    </r>
    <r>
      <rPr>
        <b/>
        <sz val="7"/>
        <color indexed="31"/>
        <rFont val="Arial"/>
        <family val="2"/>
      </rPr>
      <t xml:space="preserve">DIRECTIVA 2001/81/CE </t>
    </r>
    <r>
      <rPr>
        <sz val="7"/>
        <color indexed="31"/>
        <rFont val="Arial"/>
        <family val="2"/>
      </rPr>
      <t>del parlamento europeo y del consejo de 23 de octubre de 2001 sobre techos nacionales de emisión de determinados contaminantes atmosféricos).</t>
    </r>
  </si>
  <si>
    <r>
      <t>PM=</t>
    </r>
    <r>
      <rPr>
        <sz val="7"/>
        <color indexed="31"/>
        <rFont val="Arial"/>
        <family val="2"/>
      </rPr>
      <t xml:space="preserve"> PM10 + PM2,5 + Otras partículas de tamaño superior.</t>
    </r>
  </si>
  <si>
    <r>
      <t>PM</t>
    </r>
    <r>
      <rPr>
        <b/>
        <vertAlign val="subscript"/>
        <sz val="7"/>
        <color indexed="31"/>
        <rFont val="Arial"/>
        <family val="2"/>
      </rPr>
      <t>10:</t>
    </r>
    <r>
      <rPr>
        <sz val="7"/>
        <color indexed="31"/>
        <rFont val="Arial"/>
        <family val="2"/>
      </rPr>
      <t xml:space="preserve"> Partículas que pasan a traves del cabezal de muestreo definido en la norma EN 12341, con un rendimiento de separacion del 50% para un diametro aerodinamico de 10 μm.</t>
    </r>
  </si>
  <si>
    <r>
      <t>PM</t>
    </r>
    <r>
      <rPr>
        <b/>
        <vertAlign val="subscript"/>
        <sz val="7"/>
        <color indexed="31"/>
        <rFont val="Arial"/>
        <family val="2"/>
      </rPr>
      <t>2,5</t>
    </r>
    <r>
      <rPr>
        <b/>
        <sz val="7"/>
        <color indexed="31"/>
        <rFont val="Arial"/>
        <family val="2"/>
      </rPr>
      <t xml:space="preserve"> : </t>
    </r>
    <r>
      <rPr>
        <sz val="7"/>
        <color indexed="31"/>
        <rFont val="Arial"/>
        <family val="2"/>
      </rPr>
      <t>Partículas que pasan a través del cabezal de muestreo definido en la norma EN 14907, con un rendimiento de separación del 50% para un diámetro aerodinámico de 2,5 μm.</t>
    </r>
  </si>
  <si>
    <r>
      <t>Fuente:</t>
    </r>
    <r>
      <rPr>
        <sz val="7"/>
        <color indexed="31"/>
        <rFont val="Arial"/>
        <family val="2"/>
      </rPr>
      <t xml:space="preserve"> Gobierno Vasco. Dpto. Medio Ambiente y Política Territorial. </t>
    </r>
    <r>
      <rPr>
        <b/>
        <sz val="7"/>
        <color indexed="31"/>
        <rFont val="Arial"/>
        <family val="2"/>
      </rPr>
      <t>Inventario de emisiones a la atmósfera.</t>
    </r>
  </si>
  <si>
    <r>
      <t xml:space="preserve">Fuente: </t>
    </r>
    <r>
      <rPr>
        <u/>
        <sz val="7"/>
        <color indexed="31"/>
        <rFont val="Arial"/>
        <family val="2"/>
      </rPr>
      <t xml:space="preserve">Agencia Europea del medio Ambiente </t>
    </r>
    <r>
      <rPr>
        <b/>
        <u/>
        <sz val="7"/>
        <color indexed="31"/>
        <rFont val="Arial"/>
        <family val="2"/>
      </rPr>
      <t>(EEA)</t>
    </r>
    <r>
      <rPr>
        <u/>
        <sz val="7"/>
        <color indexed="31"/>
        <rFont val="Arial"/>
        <family val="2"/>
      </rPr>
      <t>.</t>
    </r>
  </si>
  <si>
    <r>
      <t>Fuente: EUROSTAT</t>
    </r>
    <r>
      <rPr>
        <sz val="7"/>
        <color indexed="31"/>
        <rFont val="Arial"/>
        <family val="2"/>
      </rPr>
      <t>. Indicadores Mediomabientales. Contaminación Atmosférica.</t>
    </r>
  </si>
  <si>
    <t>http://www.ingurumena.ejgv.euskadi.eus/r49-20775/es/</t>
  </si>
  <si>
    <t>01</t>
  </si>
  <si>
    <t>Combustión en la producción y transformación de energía</t>
  </si>
  <si>
    <t>02</t>
  </si>
  <si>
    <t>Plantas de combustión no industrial</t>
  </si>
  <si>
    <t>03</t>
  </si>
  <si>
    <t>Plantas de combustión industrial</t>
  </si>
  <si>
    <t>04</t>
  </si>
  <si>
    <t>Procesos industriales sin combustión</t>
  </si>
  <si>
    <t>05</t>
  </si>
  <si>
    <t>Extracción y distribución de combustibles fósiles y energía geotérmica</t>
  </si>
  <si>
    <t>06</t>
  </si>
  <si>
    <t>07</t>
  </si>
  <si>
    <t>Transporte por carretera</t>
  </si>
  <si>
    <t>08</t>
  </si>
  <si>
    <t>Otros modos de transporte y maquinaria móvil</t>
  </si>
  <si>
    <t>09</t>
  </si>
  <si>
    <t>Tratamiento y eliminación de residuos</t>
  </si>
  <si>
    <t>10</t>
  </si>
  <si>
    <t>11</t>
  </si>
  <si>
    <t>Otras fuentes y sumideros (naturaleza)</t>
  </si>
  <si>
    <t xml:space="preserve">Total emisiones SOX . C.A. del País Vasco </t>
  </si>
  <si>
    <r>
      <rPr>
        <b/>
        <sz val="7"/>
        <color indexed="31"/>
        <rFont val="Arial"/>
        <family val="2"/>
      </rPr>
      <t xml:space="preserve">(:) </t>
    </r>
    <r>
      <rPr>
        <sz val="7"/>
        <color indexed="31"/>
        <rFont val="Arial"/>
        <family val="2"/>
      </rPr>
      <t>No se dispone de datos.</t>
    </r>
  </si>
  <si>
    <t xml:space="preserve">Total emisiones NH3 . C.A. del País Vasco </t>
  </si>
  <si>
    <t xml:space="preserve">Total emisiones NH3 . C.A. del País Vasco. (Antropogénicas) </t>
  </si>
  <si>
    <t>Sustancias acidificantes y/o eutrofizantes: Óxidos de azufre (SOX)</t>
  </si>
  <si>
    <t>Sustancias acidificantes y/o eutrofizantes: Amoniaco (NH3)</t>
  </si>
  <si>
    <t>Sustancias acidificantes y/o eutrofizantes, y precursores del ozono troposférico: Óxidos de nitrógeno (NOX)</t>
  </si>
  <si>
    <t xml:space="preserve">Total emisiones NOX . C.A. del País Vasco </t>
  </si>
  <si>
    <t xml:space="preserve">Total emisiones COVNM(1). C.A. del País Vasco </t>
  </si>
  <si>
    <t xml:space="preserve">Total emisiones COVNM(1). C.A. del País Vasco (Antropogénicas) </t>
  </si>
  <si>
    <t>Precursores del ozono troposférico: Monóxido de carbono (CO)</t>
  </si>
  <si>
    <t xml:space="preserve">Total emisiones CO. C.A. del País Vasco </t>
  </si>
  <si>
    <t xml:space="preserve">6.-Evolución de las emisiones de material particulado conforme al formato SNAP(*): </t>
  </si>
  <si>
    <t xml:space="preserve">Total emisiones PM(1). C.A. del País Vasco </t>
  </si>
  <si>
    <t xml:space="preserve">Total emisiones PM10(1). C.A. del País Vasco </t>
  </si>
  <si>
    <t xml:space="preserve">Total emisiones PM2,5(1). C.A. del País Vasco </t>
  </si>
  <si>
    <r>
      <rPr>
        <b/>
        <sz val="7"/>
        <color indexed="31"/>
        <rFont val="Arial"/>
        <family val="2"/>
      </rPr>
      <t xml:space="preserve">(1) </t>
    </r>
    <r>
      <rPr>
        <sz val="7"/>
        <color indexed="31"/>
        <rFont val="Arial"/>
        <family val="2"/>
      </rPr>
      <t>Los</t>
    </r>
    <r>
      <rPr>
        <b/>
        <sz val="7"/>
        <color indexed="31"/>
        <rFont val="Arial"/>
        <family val="2"/>
      </rPr>
      <t xml:space="preserve"> COVNM </t>
    </r>
    <r>
      <rPr>
        <sz val="7"/>
        <color indexed="31"/>
        <rFont val="Arial"/>
        <family val="2"/>
      </rPr>
      <t xml:space="preserve">son todos los compuestos orgánicos distintos del metano que resultan de actividades humanas que puedan producir oxidantes fotoquímicos por reacción con óxidos de nitrógeno en presencia de luz solar (DIRECTIVA </t>
    </r>
    <r>
      <rPr>
        <b/>
        <sz val="7"/>
        <color indexed="31"/>
        <rFont val="Arial"/>
        <family val="2"/>
      </rPr>
      <t>2001/81/CE</t>
    </r>
    <r>
      <rPr>
        <sz val="7"/>
        <color indexed="31"/>
        <rFont val="Arial"/>
        <family val="2"/>
      </rPr>
      <t xml:space="preserve"> del parlamento europeo y del consejo de 23 de octubre de 2001 sobre techos nacionales de emisión de determinados contaminantes atmosféricos).</t>
    </r>
  </si>
  <si>
    <r>
      <rPr>
        <b/>
        <sz val="7"/>
        <color indexed="31"/>
        <rFont val="Arial"/>
        <family val="2"/>
      </rPr>
      <t>(1)</t>
    </r>
    <r>
      <rPr>
        <sz val="7"/>
        <color indexed="31"/>
        <rFont val="Arial"/>
        <family val="2"/>
      </rPr>
      <t xml:space="preserve"> El material particulado total PM incluye las PM10, las PM2,5 y otras particulas cualesquiera de tamaño superior emitidas a la atmósfera.</t>
    </r>
  </si>
  <si>
    <r>
      <rPr>
        <b/>
        <sz val="7"/>
        <color indexed="31"/>
        <rFont val="Arial"/>
        <family val="2"/>
      </rPr>
      <t>(1) PM10</t>
    </r>
    <r>
      <rPr>
        <sz val="7"/>
        <color indexed="31"/>
        <rFont val="Arial"/>
        <family val="2"/>
      </rPr>
      <t xml:space="preserve">: Partículas que pasan a traves del cabezal de muestreo definido en la norma </t>
    </r>
    <r>
      <rPr>
        <b/>
        <sz val="7"/>
        <color indexed="31"/>
        <rFont val="Arial"/>
        <family val="2"/>
      </rPr>
      <t>EN 12341</t>
    </r>
    <r>
      <rPr>
        <sz val="7"/>
        <color indexed="31"/>
        <rFont val="Arial"/>
        <family val="2"/>
      </rPr>
      <t>, con un rendimiento de separacion del 50% para un diametro aerodinamico de 10 μm.</t>
    </r>
  </si>
  <si>
    <r>
      <rPr>
        <b/>
        <sz val="7"/>
        <color indexed="31"/>
        <rFont val="Arial"/>
        <family val="2"/>
      </rPr>
      <t>(1) PM2,5</t>
    </r>
    <r>
      <rPr>
        <sz val="7"/>
        <color indexed="31"/>
        <rFont val="Arial"/>
        <family val="2"/>
      </rPr>
      <t>: Partículas que pasan a través del cabezal de muestreo definido en la norma EN 14907, con un rendimiento de separación del 50% para un diámetro aerodinámico de 2,5 μm.</t>
    </r>
  </si>
  <si>
    <t>Inventario de emisiones de contaminantes a la atmósfera de la C.A. del País Vasco 2014.</t>
  </si>
  <si>
    <t>1.-Evolución de las emisiones de sustancias acidificantes y/o eutrofizantes conforme al formato SNAP(*): Óxidos de Azufre (SOX). C.A del País Vasco. 1990-2014.</t>
  </si>
  <si>
    <t xml:space="preserve">2.-Evolución de las emisiones de sustancias acidificantes y/o eutrofizantes conforme al formato SNAP(*): Amoniaco (NH3). C.A del País Vasco. 1990-2014. </t>
  </si>
  <si>
    <t xml:space="preserve">3.-Evolución de las emisiones de sustancias acidificantes y/o eutrofizantes, y precursores del ozono troposférico conforme al formato SNAP(*): Óxidos de nitrógeno (NOX). C.A del País Vasco. 1990-2014. </t>
  </si>
  <si>
    <t xml:space="preserve">4.-Evolución de las emisiones de sustancias precursoras del ozono troposférico conforme al formato SNAP(*): Compuestos Orgánicos Volátiles no Metánicos (COVNM). C.A del País Vasco. 1990-2014. </t>
  </si>
  <si>
    <t xml:space="preserve">5.-Evolución de las emisiones de sustancias precursoras del ozono troposférico conforme al formato SNAP(*): Monóxido de carbono (CO). C.A del País Vasco. 1990-2014. </t>
  </si>
  <si>
    <t xml:space="preserve">6.-Evolución de las emisiones de material particulado conforme al formato SNAP(*): Material particulado total (PM). C.A del País Vasco. 1990-2014. </t>
  </si>
  <si>
    <t xml:space="preserve">7.-Evolución de las emisiones de material particulado conforme al formato SNAP(*): Material particulado (PM10). C.A del País Vasco. 1990-2014. </t>
  </si>
  <si>
    <t xml:space="preserve">8.-Evolución de las emisiones de material particulado conforme al formato SNAP(*): Material particulado (PM2,5). C.A del País Vasco. 1990-2014. </t>
  </si>
  <si>
    <t xml:space="preserve">Óxidos de Azufre (SOX). C.A del País Vasco. 1990-2014. </t>
  </si>
  <si>
    <t xml:space="preserve">Amoniaco (NH3). C.A del País Vasco. 1990-2014. </t>
  </si>
  <si>
    <r>
      <t>Código 
SNAP</t>
    </r>
    <r>
      <rPr>
        <b/>
        <vertAlign val="subscript"/>
        <sz val="9"/>
        <color indexed="31"/>
        <rFont val="Arial"/>
        <family val="2"/>
      </rPr>
      <t>(*)</t>
    </r>
  </si>
  <si>
    <t xml:space="preserve">Monóxido de carbono (CO). C.A del País Vasco. 1990-2014. </t>
  </si>
  <si>
    <r>
      <t>8.-Evolución de las emisiones de material particulado conforme al formato SNAP</t>
    </r>
    <r>
      <rPr>
        <b/>
        <vertAlign val="subscript"/>
        <sz val="16"/>
        <color theme="3"/>
        <rFont val="Arial"/>
        <family val="2"/>
      </rPr>
      <t>(*)</t>
    </r>
    <r>
      <rPr>
        <b/>
        <sz val="16"/>
        <color theme="3"/>
        <rFont val="Arial"/>
        <family val="2"/>
      </rPr>
      <t>:</t>
    </r>
  </si>
  <si>
    <r>
      <t xml:space="preserve">Unidades: </t>
    </r>
    <r>
      <rPr>
        <sz val="10"/>
        <color theme="3"/>
        <rFont val="Arial"/>
        <family val="2"/>
      </rPr>
      <t>toneladas</t>
    </r>
  </si>
  <si>
    <r>
      <t>Material particulado: PM2,5</t>
    </r>
    <r>
      <rPr>
        <b/>
        <vertAlign val="subscript"/>
        <sz val="10"/>
        <color theme="3"/>
        <rFont val="Arial"/>
        <family val="2"/>
      </rPr>
      <t>(1)</t>
    </r>
  </si>
  <si>
    <r>
      <t>Código 
SNAP</t>
    </r>
    <r>
      <rPr>
        <b/>
        <vertAlign val="subscript"/>
        <sz val="9"/>
        <color theme="3"/>
        <rFont val="Arial"/>
        <family val="2"/>
      </rPr>
      <t>(*)</t>
    </r>
  </si>
  <si>
    <r>
      <t>Total emisiones PM2,5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 xml:space="preserve">. C.A. del País Vasco </t>
    </r>
  </si>
  <si>
    <r>
      <t>7.-Evolución de las emisiones de material particulado conforme al formato SNAP</t>
    </r>
    <r>
      <rPr>
        <b/>
        <vertAlign val="subscript"/>
        <sz val="16"/>
        <color theme="3"/>
        <rFont val="Arial"/>
        <family val="2"/>
      </rPr>
      <t>(*)</t>
    </r>
    <r>
      <rPr>
        <b/>
        <sz val="16"/>
        <color theme="3"/>
        <rFont val="Arial"/>
        <family val="2"/>
      </rPr>
      <t>:</t>
    </r>
  </si>
  <si>
    <r>
      <t>Material particulado (PM10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). C.A del País Vasco. 1990-2014. </t>
    </r>
  </si>
  <si>
    <r>
      <t>Material particulado: PM10</t>
    </r>
    <r>
      <rPr>
        <b/>
        <vertAlign val="subscript"/>
        <sz val="10"/>
        <color theme="3"/>
        <rFont val="Arial"/>
        <family val="2"/>
      </rPr>
      <t>(1)</t>
    </r>
  </si>
  <si>
    <r>
      <t>Total emisiones PM10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 xml:space="preserve">. C.A. del País Vasco </t>
    </r>
  </si>
  <si>
    <r>
      <t>Descripción SNAP</t>
    </r>
    <r>
      <rPr>
        <b/>
        <vertAlign val="subscript"/>
        <sz val="9"/>
        <color theme="3"/>
        <rFont val="Arial"/>
        <family val="2"/>
      </rPr>
      <t>(*)</t>
    </r>
  </si>
  <si>
    <r>
      <t>Material particulado total (PM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). C.A del País Vasco. 1990-2014. </t>
    </r>
  </si>
  <si>
    <r>
      <t>Material particulado total: PM</t>
    </r>
    <r>
      <rPr>
        <b/>
        <vertAlign val="subscript"/>
        <sz val="10"/>
        <color theme="3"/>
        <rFont val="Arial"/>
        <family val="2"/>
      </rPr>
      <t>(1)</t>
    </r>
    <r>
      <rPr>
        <b/>
        <sz val="10"/>
        <color theme="3"/>
        <rFont val="Arial"/>
        <family val="2"/>
      </rPr>
      <t xml:space="preserve"> = PM10 + PM2,5 + Otras partículas de tamaño superior</t>
    </r>
  </si>
  <si>
    <r>
      <t>Total emisiones PM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 xml:space="preserve">. C.A. del País Vasco </t>
    </r>
  </si>
  <si>
    <r>
      <t>5.-Evolución de las emisiones de sustancias precursoras del ozono troposférico conforme al formato SNAP</t>
    </r>
    <r>
      <rPr>
        <b/>
        <vertAlign val="subscript"/>
        <sz val="16"/>
        <color theme="3"/>
        <rFont val="Arial"/>
        <family val="2"/>
      </rPr>
      <t>(*)</t>
    </r>
    <r>
      <rPr>
        <b/>
        <sz val="16"/>
        <color theme="3"/>
        <rFont val="Arial"/>
        <family val="2"/>
      </rPr>
      <t>:</t>
    </r>
  </si>
  <si>
    <r>
      <t>Total emisiones COVNM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 xml:space="preserve">. C.A. del País Vasco </t>
    </r>
  </si>
  <si>
    <r>
      <t>Total emisiones COVNM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 xml:space="preserve">. C.A. del País Vasco (Antropogénicas) </t>
    </r>
  </si>
  <si>
    <r>
      <t>4.-Evolución de las emisiones de sustancias precursoras del ozono troposférico conforme al formato SNAP</t>
    </r>
    <r>
      <rPr>
        <b/>
        <vertAlign val="subscript"/>
        <sz val="16"/>
        <color theme="3"/>
        <rFont val="Arial"/>
        <family val="2"/>
      </rPr>
      <t>(*)</t>
    </r>
    <r>
      <rPr>
        <b/>
        <sz val="16"/>
        <color theme="3"/>
        <rFont val="Arial"/>
        <family val="2"/>
      </rPr>
      <t>:</t>
    </r>
  </si>
  <si>
    <r>
      <t>Compuestos Orgánicos Volátiles no Metánicos (COVNM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). C.A del País Vasco. 1990-2014. </t>
    </r>
  </si>
  <si>
    <r>
      <t>Óxidos de nitrógeno (NO</t>
    </r>
    <r>
      <rPr>
        <b/>
        <vertAlign val="subscript"/>
        <sz val="16"/>
        <color theme="3"/>
        <rFont val="Arial"/>
        <family val="2"/>
      </rPr>
      <t>X</t>
    </r>
    <r>
      <rPr>
        <b/>
        <sz val="16"/>
        <color theme="3"/>
        <rFont val="Arial"/>
        <family val="2"/>
      </rPr>
      <t xml:space="preserve">). C.A del País Vasco. 1990-2014. </t>
    </r>
  </si>
  <si>
    <r>
      <t>1.-Evolución de las emisiones de sustancias acidificantes y/o eutrofizantes conforme al formato SNAP</t>
    </r>
    <r>
      <rPr>
        <b/>
        <vertAlign val="subscript"/>
        <sz val="16"/>
        <color theme="3"/>
        <rFont val="Arial"/>
        <family val="2"/>
      </rPr>
      <t>(*)</t>
    </r>
    <r>
      <rPr>
        <b/>
        <sz val="16"/>
        <color theme="3"/>
        <rFont val="Arial"/>
        <family val="2"/>
      </rPr>
      <t xml:space="preserve">: </t>
    </r>
  </si>
  <si>
    <r>
      <t>2.-Evolución de las emisiones de sustancias acidificantes y/o eutrofizantes conforme al formato SNAP</t>
    </r>
    <r>
      <rPr>
        <b/>
        <vertAlign val="subscript"/>
        <sz val="16"/>
        <color theme="3"/>
        <rFont val="Arial"/>
        <family val="2"/>
      </rPr>
      <t>(*)</t>
    </r>
    <r>
      <rPr>
        <b/>
        <sz val="16"/>
        <color theme="3"/>
        <rFont val="Arial"/>
        <family val="2"/>
      </rPr>
      <t xml:space="preserve">: </t>
    </r>
  </si>
  <si>
    <r>
      <t>3.-Evolución de las emisiones de sustancias acidificantes y/o eutrofizantes, y precursores del ozono troposférico conforme al formato SNAP</t>
    </r>
    <r>
      <rPr>
        <b/>
        <vertAlign val="subscript"/>
        <sz val="16"/>
        <color theme="3"/>
        <rFont val="Arial"/>
        <family val="2"/>
      </rPr>
      <t>(*)</t>
    </r>
    <r>
      <rPr>
        <b/>
        <sz val="16"/>
        <color theme="3"/>
        <rFont val="Arial"/>
        <family val="2"/>
      </rPr>
      <t>:</t>
    </r>
  </si>
  <si>
    <t>http://www.eea.europa.eu/data-and-maps/data/national-emissions-reported-to-the-convention-on-long-range-transboundary-air-pollution-lrtap-convention-10</t>
  </si>
  <si>
    <t>http://ec.europa.eu/eurostat/web/environment/air-emissions-inventories/database</t>
  </si>
  <si>
    <r>
      <t>Material particulado (PM2,5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). C.A del País Vasco. 1990-2014. </t>
    </r>
  </si>
  <si>
    <r>
      <t>Precursores del ozono troposférico: Compuestos Orgánicos Volátiles no Metánicos (COVNM</t>
    </r>
    <r>
      <rPr>
        <b/>
        <vertAlign val="subscript"/>
        <sz val="10"/>
        <color theme="3"/>
        <rFont val="Arial"/>
        <family val="2"/>
      </rPr>
      <t>(1)</t>
    </r>
    <r>
      <rPr>
        <b/>
        <sz val="10"/>
        <color theme="3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</si>
</sst>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7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31"/>
      <name val="Arial"/>
      <family val="2"/>
    </font>
    <font>
      <sz val="7"/>
      <color indexed="31"/>
      <name val="Arial"/>
      <family val="2"/>
    </font>
    <font>
      <b/>
      <sz val="7"/>
      <color indexed="31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b/>
      <u/>
      <sz val="7"/>
      <color indexed="31"/>
      <name val="Arial"/>
      <family val="2"/>
    </font>
    <font>
      <b/>
      <vertAlign val="subscript"/>
      <sz val="7"/>
      <color indexed="31"/>
      <name val="Arial"/>
      <family val="2"/>
    </font>
    <font>
      <sz val="9"/>
      <name val="Times New Roman"/>
      <family val="1"/>
    </font>
    <font>
      <u/>
      <sz val="7"/>
      <color indexed="31"/>
      <name val="Arial"/>
      <family val="2"/>
    </font>
    <font>
      <b/>
      <vertAlign val="subscript"/>
      <sz val="9"/>
      <color indexed="31"/>
      <name val="Arial"/>
      <family val="2"/>
    </font>
    <font>
      <b/>
      <sz val="14"/>
      <color theme="3"/>
      <name val="Arial"/>
      <family val="2"/>
    </font>
    <font>
      <b/>
      <sz val="9"/>
      <color rgb="FF008080"/>
      <name val="Arial"/>
      <family val="2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sz val="7"/>
      <color theme="3"/>
      <name val="Arial"/>
      <family val="2"/>
    </font>
    <font>
      <sz val="9"/>
      <color theme="3"/>
      <name val="Arial"/>
      <family val="2"/>
    </font>
    <font>
      <b/>
      <sz val="9"/>
      <color theme="4" tint="0.59999389629810485"/>
      <name val="Arial"/>
      <family val="2"/>
    </font>
    <font>
      <sz val="10"/>
      <color theme="3"/>
      <name val="Arial"/>
      <family val="2"/>
    </font>
    <font>
      <b/>
      <vertAlign val="subscript"/>
      <sz val="16"/>
      <color theme="3"/>
      <name val="Arial"/>
      <family val="2"/>
    </font>
    <font>
      <b/>
      <vertAlign val="subscript"/>
      <sz val="10"/>
      <color theme="3"/>
      <name val="Arial"/>
      <family val="2"/>
    </font>
    <font>
      <b/>
      <vertAlign val="subscript"/>
      <sz val="9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9"/>
      </left>
      <right/>
      <top style="double">
        <color indexed="2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1" applyNumberFormat="0" applyFill="0" applyAlignment="0" applyProtection="0"/>
  </cellStyleXfs>
  <cellXfs count="52">
    <xf numFmtId="0" fontId="0" fillId="0" borderId="0" xfId="0"/>
    <xf numFmtId="0" fontId="0" fillId="0" borderId="2" xfId="0" applyBorder="1"/>
    <xf numFmtId="0" fontId="9" fillId="0" borderId="3" xfId="0" applyFont="1" applyBorder="1"/>
    <xf numFmtId="0" fontId="8" fillId="0" borderId="3" xfId="0" applyFont="1" applyBorder="1"/>
    <xf numFmtId="3" fontId="4" fillId="0" borderId="4" xfId="0" applyNumberFormat="1" applyFont="1" applyFill="1" applyBorder="1" applyAlignment="1">
      <alignment horizontal="right" vertical="center"/>
    </xf>
    <xf numFmtId="0" fontId="0" fillId="0" borderId="5" xfId="0" applyBorder="1"/>
    <xf numFmtId="3" fontId="0" fillId="0" borderId="5" xfId="0" applyNumberFormat="1" applyBorder="1"/>
    <xf numFmtId="0" fontId="9" fillId="0" borderId="6" xfId="0" applyFont="1" applyBorder="1"/>
    <xf numFmtId="0" fontId="0" fillId="0" borderId="2" xfId="0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3" fontId="0" fillId="0" borderId="2" xfId="0" applyNumberFormat="1" applyBorder="1"/>
    <xf numFmtId="0" fontId="0" fillId="0" borderId="2" xfId="0" applyFill="1" applyBorder="1"/>
    <xf numFmtId="0" fontId="0" fillId="0" borderId="8" xfId="0" applyBorder="1" applyAlignment="1">
      <alignment wrapText="1"/>
    </xf>
    <xf numFmtId="0" fontId="6" fillId="2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indent="3"/>
    </xf>
    <xf numFmtId="0" fontId="16" fillId="0" borderId="11" xfId="1" applyFont="1" applyFill="1" applyBorder="1" applyAlignment="1" applyProtection="1">
      <alignment horizontal="left" vertical="center" wrapText="1" indent="2"/>
    </xf>
    <xf numFmtId="0" fontId="17" fillId="0" borderId="12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/>
    </xf>
    <xf numFmtId="0" fontId="19" fillId="4" borderId="13" xfId="0" applyFont="1" applyFill="1" applyBorder="1" applyAlignment="1">
      <alignment horizontal="center" vertical="center"/>
    </xf>
    <xf numFmtId="0" fontId="0" fillId="0" borderId="14" xfId="0" applyFill="1" applyBorder="1" applyAlignment="1"/>
    <xf numFmtId="0" fontId="2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/>
    </xf>
    <xf numFmtId="0" fontId="19" fillId="4" borderId="13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/>
    </xf>
    <xf numFmtId="0" fontId="17" fillId="0" borderId="17" xfId="0" applyFont="1" applyFill="1" applyBorder="1" applyAlignment="1">
      <alignment horizontal="left" vertical="top"/>
    </xf>
    <xf numFmtId="3" fontId="3" fillId="4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/>
    <xf numFmtId="0" fontId="6" fillId="2" borderId="20" xfId="0" applyFont="1" applyFill="1" applyBorder="1" applyAlignment="1">
      <alignment horizontal="left" vertical="center" wrapText="1"/>
    </xf>
    <xf numFmtId="164" fontId="7" fillId="0" borderId="10" xfId="0" applyNumberFormat="1" applyFont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20" xfId="0" applyNumberFormat="1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/>
    </xf>
    <xf numFmtId="49" fontId="19" fillId="0" borderId="21" xfId="0" applyNumberFormat="1" applyFont="1" applyFill="1" applyBorder="1" applyAlignment="1">
      <alignment horizontal="center" vertical="center"/>
    </xf>
    <xf numFmtId="49" fontId="19" fillId="0" borderId="22" xfId="0" applyNumberFormat="1" applyFont="1" applyFill="1" applyBorder="1" applyAlignment="1">
      <alignment horizontal="center" vertical="center"/>
    </xf>
    <xf numFmtId="49" fontId="19" fillId="0" borderId="23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3" fontId="1" fillId="3" borderId="26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6" fillId="2" borderId="27" xfId="0" applyFont="1" applyFill="1" applyBorder="1" applyAlignment="1">
      <alignment horizontal="left" vertical="center"/>
    </xf>
    <xf numFmtId="0" fontId="6" fillId="0" borderId="6" xfId="0" applyFont="1" applyBorder="1"/>
    <xf numFmtId="3" fontId="1" fillId="0" borderId="7" xfId="0" applyNumberFormat="1" applyFont="1" applyFill="1" applyBorder="1" applyAlignment="1">
      <alignment vertical="center"/>
    </xf>
    <xf numFmtId="49" fontId="19" fillId="5" borderId="22" xfId="0" applyNumberFormat="1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left" vertical="center"/>
    </xf>
    <xf numFmtId="3" fontId="4" fillId="5" borderId="4" xfId="0" applyNumberFormat="1" applyFont="1" applyFill="1" applyBorder="1" applyAlignment="1">
      <alignment horizontal="right" vertical="center"/>
    </xf>
    <xf numFmtId="3" fontId="1" fillId="5" borderId="7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0" fontId="23" fillId="0" borderId="2" xfId="0" applyFont="1" applyBorder="1"/>
  </cellXfs>
  <cellStyles count="3">
    <cellStyle name="Hipervínculo" xfId="1" builtinId="8"/>
    <cellStyle name="Normal" xfId="0" builtinId="0"/>
    <cellStyle name="Normal GHG whole tabl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141"/>
  <sheetViews>
    <sheetView tabSelected="1" zoomScaleNormal="100" workbookViewId="0"/>
  </sheetViews>
  <sheetFormatPr baseColWidth="10" defaultRowHeight="12.75" x14ac:dyDescent="0.2"/>
  <cols>
    <col min="1" max="1" width="149.5703125" style="1" customWidth="1"/>
    <col min="2" max="16384" width="11.42578125" style="1"/>
  </cols>
  <sheetData>
    <row r="1" spans="1:1" ht="15" customHeight="1" thickTop="1" x14ac:dyDescent="0.2">
      <c r="A1" s="13"/>
    </row>
    <row r="2" spans="1:1" ht="33" customHeight="1" x14ac:dyDescent="0.2">
      <c r="A2" s="15" t="s">
        <v>52</v>
      </c>
    </row>
    <row r="3" spans="1:1" ht="13.5" thickBot="1" x14ac:dyDescent="0.25">
      <c r="A3" s="3"/>
    </row>
    <row r="4" spans="1:1" ht="11.25" customHeight="1" thickTop="1" thickBot="1" x14ac:dyDescent="0.25">
      <c r="A4" s="7"/>
    </row>
    <row r="5" spans="1:1" s="8" customFormat="1" ht="30" customHeight="1" thickTop="1" x14ac:dyDescent="0.2">
      <c r="A5" s="16" t="s">
        <v>53</v>
      </c>
    </row>
    <row r="6" spans="1:1" s="8" customFormat="1" ht="30" customHeight="1" x14ac:dyDescent="0.2">
      <c r="A6" s="16" t="s">
        <v>54</v>
      </c>
    </row>
    <row r="7" spans="1:1" s="8" customFormat="1" ht="30" customHeight="1" x14ac:dyDescent="0.2">
      <c r="A7" s="16" t="s">
        <v>55</v>
      </c>
    </row>
    <row r="8" spans="1:1" s="8" customFormat="1" ht="30" customHeight="1" x14ac:dyDescent="0.2">
      <c r="A8" s="16" t="s">
        <v>56</v>
      </c>
    </row>
    <row r="9" spans="1:1" s="8" customFormat="1" ht="30" customHeight="1" x14ac:dyDescent="0.2">
      <c r="A9" s="16" t="s">
        <v>57</v>
      </c>
    </row>
    <row r="10" spans="1:1" s="8" customFormat="1" ht="30" customHeight="1" x14ac:dyDescent="0.2">
      <c r="A10" s="16" t="s">
        <v>58</v>
      </c>
    </row>
    <row r="11" spans="1:1" s="8" customFormat="1" ht="30" customHeight="1" x14ac:dyDescent="0.2">
      <c r="A11" s="16" t="s">
        <v>59</v>
      </c>
    </row>
    <row r="12" spans="1:1" s="8" customFormat="1" ht="30" customHeight="1" thickBot="1" x14ac:dyDescent="0.25">
      <c r="A12" s="16" t="s">
        <v>60</v>
      </c>
    </row>
    <row r="13" spans="1:1" ht="11.25" customHeight="1" thickTop="1" thickBot="1" x14ac:dyDescent="0.25">
      <c r="A13" s="7"/>
    </row>
    <row r="14" spans="1:1" ht="21" customHeight="1" thickTop="1" thickBot="1" x14ac:dyDescent="0.25">
      <c r="A14" s="2"/>
    </row>
    <row r="15" spans="1:1" ht="15" customHeight="1" thickTop="1" x14ac:dyDescent="0.2">
      <c r="A15" s="14" t="s">
        <v>2</v>
      </c>
    </row>
    <row r="16" spans="1:1" ht="15" customHeight="1" thickBot="1" x14ac:dyDescent="0.25">
      <c r="A16" s="29" t="s">
        <v>3</v>
      </c>
    </row>
    <row r="17" spans="1:1" ht="24" customHeight="1" thickTop="1" x14ac:dyDescent="0.2">
      <c r="A17" s="30" t="s">
        <v>4</v>
      </c>
    </row>
    <row r="18" spans="1:1" ht="15" customHeight="1" x14ac:dyDescent="0.2">
      <c r="A18" s="31" t="s">
        <v>5</v>
      </c>
    </row>
    <row r="19" spans="1:1" ht="15" customHeight="1" x14ac:dyDescent="0.2">
      <c r="A19" s="31" t="s">
        <v>6</v>
      </c>
    </row>
    <row r="20" spans="1:1" ht="15" customHeight="1" thickBot="1" x14ac:dyDescent="0.25">
      <c r="A20" s="32" t="s">
        <v>7</v>
      </c>
    </row>
    <row r="21" spans="1:1" ht="15" customHeight="1" thickTop="1" x14ac:dyDescent="0.2">
      <c r="A21" s="22" t="s">
        <v>8</v>
      </c>
    </row>
    <row r="22" spans="1:1" ht="15" customHeight="1" thickBot="1" x14ac:dyDescent="0.25">
      <c r="A22" s="21" t="s">
        <v>11</v>
      </c>
    </row>
    <row r="23" spans="1:1" ht="15" customHeight="1" thickTop="1" x14ac:dyDescent="0.2">
      <c r="A23" s="22" t="s">
        <v>9</v>
      </c>
    </row>
    <row r="24" spans="1:1" ht="15" customHeight="1" thickBot="1" x14ac:dyDescent="0.25">
      <c r="A24" s="21" t="s">
        <v>87</v>
      </c>
    </row>
    <row r="25" spans="1:1" ht="15" customHeight="1" thickTop="1" x14ac:dyDescent="0.2">
      <c r="A25" s="22" t="s">
        <v>10</v>
      </c>
    </row>
    <row r="26" spans="1:1" ht="15" customHeight="1" thickBot="1" x14ac:dyDescent="0.25">
      <c r="A26" s="21" t="s">
        <v>88</v>
      </c>
    </row>
    <row r="27" spans="1:1" ht="19.5" customHeight="1" thickTop="1" x14ac:dyDescent="0.2"/>
    <row r="28" spans="1:1" ht="19.5" customHeight="1" x14ac:dyDescent="0.2"/>
    <row r="29" spans="1:1" ht="19.5" customHeight="1" x14ac:dyDescent="0.2"/>
    <row r="30" spans="1:1" ht="19.5" customHeight="1" x14ac:dyDescent="0.2"/>
    <row r="31" spans="1:1" ht="19.5" customHeight="1" x14ac:dyDescent="0.2"/>
    <row r="32" spans="1: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</sheetData>
  <phoneticPr fontId="1" type="noConversion"/>
  <pageMargins left="0.75" right="0.75" top="1" bottom="1" header="0" footer="0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27"/>
  <sheetViews>
    <sheetView zoomScaleNormal="100" workbookViewId="0">
      <pane xSplit="2" topLeftCell="C1" activePane="topRight" state="frozen"/>
      <selection activeCell="A11" sqref="A11:A12"/>
      <selection pane="topRight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27" width="5.7109375" style="1" customWidth="1"/>
    <col min="28" max="16384" width="11.42578125" style="1"/>
  </cols>
  <sheetData>
    <row r="1" spans="1:28" ht="36" customHeight="1" thickTop="1" x14ac:dyDescent="0.4">
      <c r="A1" s="25" t="s">
        <v>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36" customHeight="1" x14ac:dyDescent="0.2">
      <c r="A2" s="26" t="s">
        <v>61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x14ac:dyDescent="0.2">
      <c r="A4" s="18" t="s">
        <v>36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63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10">
        <v>23906.3089</v>
      </c>
      <c r="D6" s="10">
        <v>26412.50158</v>
      </c>
      <c r="E6" s="10">
        <v>33094.890046666696</v>
      </c>
      <c r="F6" s="10">
        <v>24871.99621475091</v>
      </c>
      <c r="G6" s="10">
        <v>27913.809386175068</v>
      </c>
      <c r="H6" s="10">
        <v>30488.34</v>
      </c>
      <c r="I6" s="10">
        <v>19942.741111224215</v>
      </c>
      <c r="J6" s="10">
        <v>20645.446777708559</v>
      </c>
      <c r="K6" s="10">
        <v>24225.54</v>
      </c>
      <c r="L6" s="10">
        <v>27155.293758607575</v>
      </c>
      <c r="M6" s="10">
        <v>25294.717833226008</v>
      </c>
      <c r="N6" s="10">
        <v>21398.398534684751</v>
      </c>
      <c r="O6" s="10">
        <v>20939.427861203261</v>
      </c>
      <c r="P6" s="10">
        <v>15498.465711504887</v>
      </c>
      <c r="Q6" s="10">
        <v>16986.635739742866</v>
      </c>
      <c r="R6" s="10">
        <v>15634.849606232747</v>
      </c>
      <c r="S6" s="10">
        <v>15494.804899999999</v>
      </c>
      <c r="T6" s="10">
        <v>14370.214328000002</v>
      </c>
      <c r="U6" s="10">
        <v>9774.8928699999997</v>
      </c>
      <c r="V6" s="10">
        <v>7247.1880000000001</v>
      </c>
      <c r="W6" s="10">
        <v>6551.4746500000001</v>
      </c>
      <c r="X6" s="10">
        <v>5109.0716209649336</v>
      </c>
      <c r="Y6" s="10">
        <v>5502.5632134658235</v>
      </c>
      <c r="Z6" s="10">
        <v>1264.5519568507546</v>
      </c>
      <c r="AA6" s="10">
        <v>1118.3310873246253</v>
      </c>
    </row>
    <row r="7" spans="1:28" ht="14.1" customHeight="1" x14ac:dyDescent="0.2">
      <c r="A7" s="35" t="s">
        <v>14</v>
      </c>
      <c r="B7" s="33" t="s">
        <v>15</v>
      </c>
      <c r="C7" s="10">
        <v>1679.087034130501</v>
      </c>
      <c r="D7" s="10">
        <v>1700.668012665185</v>
      </c>
      <c r="E7" s="10">
        <v>1668.867453465996</v>
      </c>
      <c r="F7" s="10">
        <v>1515.8843519710774</v>
      </c>
      <c r="G7" s="10">
        <v>1353.8252854087207</v>
      </c>
      <c r="H7" s="10">
        <v>1291.07</v>
      </c>
      <c r="I7" s="10">
        <v>1176.483188758282</v>
      </c>
      <c r="J7" s="10">
        <v>999.31390049874608</v>
      </c>
      <c r="K7" s="10">
        <v>980.77</v>
      </c>
      <c r="L7" s="10">
        <v>925.37761925857478</v>
      </c>
      <c r="M7" s="10">
        <v>788.62951028361999</v>
      </c>
      <c r="N7" s="10">
        <v>718.60419101498098</v>
      </c>
      <c r="O7" s="10">
        <v>556.20125787054701</v>
      </c>
      <c r="P7" s="10">
        <v>608.19466249024595</v>
      </c>
      <c r="Q7" s="10">
        <v>635.03457860578897</v>
      </c>
      <c r="R7" s="10">
        <v>644.703404971954</v>
      </c>
      <c r="S7" s="10">
        <v>541.73606016928693</v>
      </c>
      <c r="T7" s="10">
        <v>401.9837591822</v>
      </c>
      <c r="U7" s="10">
        <v>176.61783641620082</v>
      </c>
      <c r="V7" s="10">
        <v>189.01510392</v>
      </c>
      <c r="W7" s="10">
        <v>182.64224163735838</v>
      </c>
      <c r="X7" s="10">
        <v>123.6118506705233</v>
      </c>
      <c r="Y7" s="10">
        <v>126.43489273556411</v>
      </c>
      <c r="Z7" s="10">
        <v>104.42451240219039</v>
      </c>
      <c r="AA7" s="10">
        <v>76.282977355256065</v>
      </c>
    </row>
    <row r="8" spans="1:28" ht="14.1" customHeight="1" x14ac:dyDescent="0.2">
      <c r="A8" s="35" t="s">
        <v>16</v>
      </c>
      <c r="B8" s="33" t="s">
        <v>17</v>
      </c>
      <c r="C8" s="10">
        <v>10772.71726061066</v>
      </c>
      <c r="D8" s="10">
        <v>9657.6865761852569</v>
      </c>
      <c r="E8" s="10">
        <v>8715.7874356811262</v>
      </c>
      <c r="F8" s="10">
        <v>9053.6727154688197</v>
      </c>
      <c r="G8" s="10">
        <v>8515.726538437335</v>
      </c>
      <c r="H8" s="10">
        <v>7691.23</v>
      </c>
      <c r="I8" s="10">
        <v>7715.3523321905686</v>
      </c>
      <c r="J8" s="10">
        <v>5255.1465236953936</v>
      </c>
      <c r="K8" s="10">
        <v>5498.43</v>
      </c>
      <c r="L8" s="10">
        <v>5443.0213326182075</v>
      </c>
      <c r="M8" s="10">
        <v>5243.5359145012308</v>
      </c>
      <c r="N8" s="10">
        <v>4133.4729458493111</v>
      </c>
      <c r="O8" s="10">
        <v>3727.2382301544239</v>
      </c>
      <c r="P8" s="10">
        <v>3048.4667306719734</v>
      </c>
      <c r="Q8" s="10">
        <v>2700.9340642880511</v>
      </c>
      <c r="R8" s="10">
        <v>2716.9295221046859</v>
      </c>
      <c r="S8" s="10">
        <v>2914.0966029915435</v>
      </c>
      <c r="T8" s="10">
        <v>2884.0504071106752</v>
      </c>
      <c r="U8" s="10">
        <v>2816.4091994294113</v>
      </c>
      <c r="V8" s="10">
        <v>2814.3568720772801</v>
      </c>
      <c r="W8" s="10">
        <v>2434.6176065018599</v>
      </c>
      <c r="X8" s="10">
        <v>2467.1854327934689</v>
      </c>
      <c r="Y8" s="10">
        <v>1243.0051305853619</v>
      </c>
      <c r="Z8" s="10">
        <v>1504.22</v>
      </c>
      <c r="AA8" s="10">
        <v>1270.1099999999999</v>
      </c>
    </row>
    <row r="9" spans="1:28" ht="14.1" customHeight="1" x14ac:dyDescent="0.2">
      <c r="A9" s="35" t="s">
        <v>18</v>
      </c>
      <c r="B9" s="33" t="s">
        <v>19</v>
      </c>
      <c r="C9" s="4">
        <v>12789.269295680861</v>
      </c>
      <c r="D9" s="4">
        <v>10808.362748866093</v>
      </c>
      <c r="E9" s="4">
        <v>11460.971478039288</v>
      </c>
      <c r="F9" s="4">
        <v>11110.926730787613</v>
      </c>
      <c r="G9" s="4">
        <v>13508.1264075285</v>
      </c>
      <c r="H9" s="4">
        <v>12617.172</v>
      </c>
      <c r="I9" s="4">
        <v>10527.473619715729</v>
      </c>
      <c r="J9" s="4">
        <v>11716.870406865517</v>
      </c>
      <c r="K9" s="4">
        <v>13135.647999999999</v>
      </c>
      <c r="L9" s="4">
        <v>8733.226733165684</v>
      </c>
      <c r="M9" s="4">
        <v>8634.0980946708096</v>
      </c>
      <c r="N9" s="4">
        <v>8243.2381039053562</v>
      </c>
      <c r="O9" s="4">
        <v>7443.4928345179396</v>
      </c>
      <c r="P9" s="4">
        <v>8281.5912895449965</v>
      </c>
      <c r="Q9" s="4">
        <v>6972.2861366106099</v>
      </c>
      <c r="R9" s="4">
        <v>4354.6734046433057</v>
      </c>
      <c r="S9" s="4">
        <v>5813.1602507873349</v>
      </c>
      <c r="T9" s="4">
        <v>5865.8283167518393</v>
      </c>
      <c r="U9" s="4">
        <v>6731.9950499999995</v>
      </c>
      <c r="V9" s="4">
        <v>6564.4474939799993</v>
      </c>
      <c r="W9" s="4">
        <v>6569.3899620000011</v>
      </c>
      <c r="X9" s="4">
        <v>5061.4535960000003</v>
      </c>
      <c r="Y9" s="4">
        <v>3544.5049651896102</v>
      </c>
      <c r="Z9" s="4">
        <v>7230.59</v>
      </c>
      <c r="AA9" s="4">
        <v>6592.87</v>
      </c>
    </row>
    <row r="10" spans="1:28" ht="14.1" customHeight="1" x14ac:dyDescent="0.2">
      <c r="A10" s="45" t="s">
        <v>20</v>
      </c>
      <c r="B10" s="46" t="s">
        <v>21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/>
      <c r="X10" s="47"/>
      <c r="Y10" s="47"/>
      <c r="Z10" s="47"/>
      <c r="AA10" s="47"/>
    </row>
    <row r="11" spans="1:28" ht="14.1" customHeight="1" x14ac:dyDescent="0.2">
      <c r="A11" s="35" t="s">
        <v>22</v>
      </c>
      <c r="B11" s="33" t="s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/>
      <c r="X11" s="10"/>
      <c r="Y11" s="10"/>
      <c r="Z11" s="10"/>
      <c r="AA11" s="10"/>
    </row>
    <row r="12" spans="1:28" ht="14.1" customHeight="1" x14ac:dyDescent="0.2">
      <c r="A12" s="35" t="s">
        <v>23</v>
      </c>
      <c r="B12" s="33" t="s">
        <v>24</v>
      </c>
      <c r="C12" s="10">
        <v>3331.4472504354667</v>
      </c>
      <c r="D12" s="10">
        <v>3343.4405867602068</v>
      </c>
      <c r="E12" s="10">
        <v>3355.4339230849487</v>
      </c>
      <c r="F12" s="10">
        <v>3367.4272594096915</v>
      </c>
      <c r="G12" s="10">
        <v>3379.4205957344325</v>
      </c>
      <c r="H12" s="10">
        <v>3391.42</v>
      </c>
      <c r="I12" s="10">
        <v>2740.8999371850477</v>
      </c>
      <c r="J12" s="10">
        <v>2090.3859423109179</v>
      </c>
      <c r="K12" s="10">
        <v>1771.35</v>
      </c>
      <c r="L12" s="10">
        <v>1452.3356937113674</v>
      </c>
      <c r="M12" s="10">
        <v>1133.3105694115907</v>
      </c>
      <c r="N12" s="10">
        <v>814.28544511181326</v>
      </c>
      <c r="O12" s="10">
        <v>495.26032081203709</v>
      </c>
      <c r="P12" s="10">
        <v>382.58095245549293</v>
      </c>
      <c r="Q12" s="10">
        <v>269.9015840989486</v>
      </c>
      <c r="R12" s="10">
        <v>157.22221574240422</v>
      </c>
      <c r="S12" s="10">
        <v>154.22696451856581</v>
      </c>
      <c r="T12" s="10">
        <v>163.81931676459919</v>
      </c>
      <c r="U12" s="10">
        <v>168.98648039999989</v>
      </c>
      <c r="V12" s="10">
        <v>31.315499545341609</v>
      </c>
      <c r="W12" s="10">
        <v>30.020852745278958</v>
      </c>
      <c r="X12" s="10">
        <v>29.503454557899989</v>
      </c>
      <c r="Y12" s="10">
        <v>31.248955606368476</v>
      </c>
      <c r="Z12" s="10">
        <v>31.834800271315078</v>
      </c>
      <c r="AA12" s="10">
        <v>32.946799546663449</v>
      </c>
    </row>
    <row r="13" spans="1:28" ht="14.1" customHeight="1" x14ac:dyDescent="0.2">
      <c r="A13" s="35" t="s">
        <v>25</v>
      </c>
      <c r="B13" s="33" t="s">
        <v>26</v>
      </c>
      <c r="C13" s="4">
        <v>556.89904528211116</v>
      </c>
      <c r="D13" s="4">
        <v>543.08435113108146</v>
      </c>
      <c r="E13" s="4">
        <v>567.3245405631352</v>
      </c>
      <c r="F13" s="4">
        <v>844.43660788960335</v>
      </c>
      <c r="G13" s="4">
        <v>896.41854301127682</v>
      </c>
      <c r="H13" s="4">
        <v>751.89</v>
      </c>
      <c r="I13" s="4">
        <v>729.67354975536705</v>
      </c>
      <c r="J13" s="4">
        <v>665.73481411714636</v>
      </c>
      <c r="K13" s="4">
        <v>676.85</v>
      </c>
      <c r="L13" s="4">
        <v>777.22148083912077</v>
      </c>
      <c r="M13" s="4">
        <v>793.31345676651767</v>
      </c>
      <c r="N13" s="4">
        <v>762.55458371998611</v>
      </c>
      <c r="O13" s="4">
        <v>869.4357558426866</v>
      </c>
      <c r="P13" s="4">
        <v>893.52848350087595</v>
      </c>
      <c r="Q13" s="4">
        <v>919.33505828678472</v>
      </c>
      <c r="R13" s="4">
        <v>933.95320014961044</v>
      </c>
      <c r="S13" s="4">
        <v>1068.748477443434</v>
      </c>
      <c r="T13" s="4">
        <v>601.32611806122793</v>
      </c>
      <c r="U13" s="4">
        <v>215.76362227149718</v>
      </c>
      <c r="V13" s="4">
        <v>209.77948083649778</v>
      </c>
      <c r="W13" s="4">
        <v>194.85774637673637</v>
      </c>
      <c r="X13" s="4">
        <v>194.08301865395936</v>
      </c>
      <c r="Y13" s="4">
        <v>188.48258649409513</v>
      </c>
      <c r="Z13" s="4">
        <v>184.39502369122923</v>
      </c>
      <c r="AA13" s="4">
        <v>175.60322927566804</v>
      </c>
    </row>
    <row r="14" spans="1:28" ht="14.1" customHeight="1" x14ac:dyDescent="0.2">
      <c r="A14" s="35" t="s">
        <v>27</v>
      </c>
      <c r="B14" s="33" t="s">
        <v>28</v>
      </c>
      <c r="C14" s="4">
        <v>6233.1705132466341</v>
      </c>
      <c r="D14" s="4">
        <v>2709.2824268206969</v>
      </c>
      <c r="E14" s="4">
        <v>180.24615206830575</v>
      </c>
      <c r="F14" s="4">
        <v>11977.184248600877</v>
      </c>
      <c r="G14" s="4">
        <v>737.0876479232104</v>
      </c>
      <c r="H14" s="4">
        <v>1472.7</v>
      </c>
      <c r="I14" s="4">
        <v>2924.8495938095334</v>
      </c>
      <c r="J14" s="4">
        <v>1947.3436532373705</v>
      </c>
      <c r="K14" s="4">
        <v>997.5</v>
      </c>
      <c r="L14" s="4">
        <v>1137.8686492464237</v>
      </c>
      <c r="M14" s="4">
        <v>1073.341882902223</v>
      </c>
      <c r="N14" s="4">
        <v>1865.6779941253244</v>
      </c>
      <c r="O14" s="4">
        <v>1674.7967994071348</v>
      </c>
      <c r="P14" s="4">
        <v>396.34633195147694</v>
      </c>
      <c r="Q14" s="4">
        <v>263.33074044160855</v>
      </c>
      <c r="R14" s="4">
        <v>2.3415246791940021</v>
      </c>
      <c r="S14" s="4">
        <v>5.4645852986299994</v>
      </c>
      <c r="T14" s="4">
        <v>34.52039215586457</v>
      </c>
      <c r="U14" s="4">
        <v>19.06700188189901</v>
      </c>
      <c r="V14" s="4">
        <v>12.15530116913</v>
      </c>
      <c r="W14" s="4">
        <v>22.775728493143433</v>
      </c>
      <c r="X14" s="4">
        <v>20.777637124925349</v>
      </c>
      <c r="Y14" s="4">
        <v>23.731950193925037</v>
      </c>
      <c r="Z14" s="4">
        <v>21.060732866878322</v>
      </c>
      <c r="AA14" s="4">
        <v>11.979143298468333</v>
      </c>
    </row>
    <row r="15" spans="1:28" ht="14.1" customHeight="1" x14ac:dyDescent="0.2">
      <c r="A15" s="45" t="s">
        <v>29</v>
      </c>
      <c r="B15" s="46" t="s">
        <v>0</v>
      </c>
      <c r="C15" s="47">
        <v>15.0749432085543</v>
      </c>
      <c r="D15" s="47">
        <v>14.146800196704801</v>
      </c>
      <c r="E15" s="47">
        <v>14.9783120021117</v>
      </c>
      <c r="F15" s="47">
        <v>17.350691656108602</v>
      </c>
      <c r="G15" s="47">
        <v>24.5648990820509</v>
      </c>
      <c r="H15" s="47">
        <v>27.07</v>
      </c>
      <c r="I15" s="47">
        <v>26.2815010291093</v>
      </c>
      <c r="J15" s="47">
        <v>23.901292238308599</v>
      </c>
      <c r="K15" s="47">
        <v>28.8</v>
      </c>
      <c r="L15" s="47">
        <v>28.530138851343299</v>
      </c>
      <c r="M15" s="47">
        <v>17.9925868159734</v>
      </c>
      <c r="N15" s="47">
        <v>15.299376099335699</v>
      </c>
      <c r="O15" s="47">
        <v>10.8214273417419</v>
      </c>
      <c r="P15" s="47">
        <v>6.3434785841480199</v>
      </c>
      <c r="Q15" s="47">
        <v>3.1397553409832102</v>
      </c>
      <c r="R15" s="47">
        <v>2.3955401436972799</v>
      </c>
      <c r="S15" s="47">
        <v>1.8333225161472</v>
      </c>
      <c r="T15" s="47">
        <v>1.86552982655418</v>
      </c>
      <c r="U15" s="47">
        <v>1.86552982655418</v>
      </c>
      <c r="V15" s="47">
        <v>1.5378937194008</v>
      </c>
      <c r="W15" s="47">
        <v>2.2466971042400989</v>
      </c>
      <c r="X15" s="47">
        <v>2.301082779732647</v>
      </c>
      <c r="Y15" s="47">
        <v>2.3074617081556368</v>
      </c>
      <c r="Z15" s="47">
        <v>1.85</v>
      </c>
      <c r="AA15" s="47">
        <v>2.04</v>
      </c>
    </row>
    <row r="16" spans="1:28" ht="14.1" customHeight="1" x14ac:dyDescent="0.2">
      <c r="A16" s="36" t="s">
        <v>30</v>
      </c>
      <c r="B16" s="33" t="s">
        <v>31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/>
      <c r="X16" s="4"/>
      <c r="Y16" s="4"/>
      <c r="Z16" s="4"/>
      <c r="AA16" s="4"/>
    </row>
    <row r="17" spans="1:27" ht="27" customHeight="1" x14ac:dyDescent="0.2">
      <c r="A17" s="37" t="s">
        <v>32</v>
      </c>
      <c r="B17" s="38" t="s">
        <v>32</v>
      </c>
      <c r="C17" s="27">
        <v>59283.974242594792</v>
      </c>
      <c r="D17" s="27">
        <v>55189.173082625224</v>
      </c>
      <c r="E17" s="27">
        <v>59058.499341571609</v>
      </c>
      <c r="F17" s="27">
        <v>62758.878820534701</v>
      </c>
      <c r="G17" s="27">
        <v>56328.979303300584</v>
      </c>
      <c r="H17" s="27">
        <v>57730.892</v>
      </c>
      <c r="I17" s="27">
        <v>45783.754833667852</v>
      </c>
      <c r="J17" s="27">
        <v>43344.143310671956</v>
      </c>
      <c r="K17" s="27">
        <v>47314.887999999999</v>
      </c>
      <c r="L17" s="27">
        <v>45652.875406298292</v>
      </c>
      <c r="M17" s="27">
        <v>42978.939848577982</v>
      </c>
      <c r="N17" s="27">
        <v>37951.531174510856</v>
      </c>
      <c r="O17" s="27">
        <v>35716.674487149779</v>
      </c>
      <c r="P17" s="27">
        <v>29115.517640704096</v>
      </c>
      <c r="Q17" s="27">
        <v>28750.597657415641</v>
      </c>
      <c r="R17" s="27">
        <v>24447.068418667601</v>
      </c>
      <c r="S17" s="27">
        <v>25994.071163724941</v>
      </c>
      <c r="T17" s="27">
        <v>24323.608167852959</v>
      </c>
      <c r="U17" s="27">
        <v>19905.59759022556</v>
      </c>
      <c r="V17" s="27">
        <v>17069.79564524765</v>
      </c>
      <c r="W17" s="27">
        <v>15988.025484858617</v>
      </c>
      <c r="X17" s="27">
        <v>13007.987693545443</v>
      </c>
      <c r="Y17" s="27">
        <v>10662.279155978904</v>
      </c>
      <c r="Z17" s="27">
        <v>10342.927026082367</v>
      </c>
      <c r="AA17" s="27">
        <v>9280.1632368006813</v>
      </c>
    </row>
    <row r="18" spans="1:27" ht="13.5" thickBo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4.25" thickTop="1" thickBot="1" x14ac:dyDescent="0.25">
      <c r="A19" s="39" t="s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4.25" thickTop="1" thickBot="1" x14ac:dyDescent="0.25">
      <c r="A20" s="7" t="s">
        <v>33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thickTop="1" x14ac:dyDescent="0.2">
      <c r="A21" s="22" t="s">
        <v>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thickBot="1" x14ac:dyDescent="0.25">
      <c r="A22" s="21" t="s">
        <v>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thickTop="1" x14ac:dyDescent="0.2">
      <c r="A23" s="22" t="s">
        <v>9</v>
      </c>
    </row>
    <row r="24" spans="1:27" ht="13.5" thickBot="1" x14ac:dyDescent="0.25">
      <c r="A24" s="21" t="s">
        <v>87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thickTop="1" x14ac:dyDescent="0.2">
      <c r="A25" s="22" t="s">
        <v>10</v>
      </c>
    </row>
    <row r="26" spans="1:27" ht="13.5" thickBot="1" x14ac:dyDescent="0.25">
      <c r="A26" s="21" t="s">
        <v>88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thickTop="1" x14ac:dyDescent="0.2"/>
  </sheetData>
  <phoneticPr fontId="1" type="noConversion"/>
  <pageMargins left="0.75" right="0.75" top="1" bottom="1" header="0" footer="0"/>
  <pageSetup paperSize="9" fitToWidth="0" orientation="landscape" r:id="rId1"/>
  <headerFooter alignWithMargins="0"/>
  <ignoredErrors>
    <ignoredError sqref="A6: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1"/>
  <sheetViews>
    <sheetView zoomScaleNormal="100" workbookViewId="0">
      <pane xSplit="2" topLeftCell="C1" activePane="topRight" state="frozen"/>
      <selection pane="topRight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27" width="5.7109375" style="1" customWidth="1"/>
    <col min="28" max="16384" width="11.42578125" style="1"/>
  </cols>
  <sheetData>
    <row r="1" spans="1:28" ht="36" customHeight="1" thickTop="1" x14ac:dyDescent="0.4">
      <c r="A1" s="25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36" customHeight="1" x14ac:dyDescent="0.2">
      <c r="A2" s="26" t="s">
        <v>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x14ac:dyDescent="0.2">
      <c r="A4" s="18" t="s">
        <v>37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68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10">
        <v>0</v>
      </c>
      <c r="D6" s="10">
        <v>0</v>
      </c>
      <c r="E6" s="10">
        <v>0</v>
      </c>
      <c r="F6" s="10">
        <v>0.25896591347544001</v>
      </c>
      <c r="G6" s="10">
        <v>0.20274265911096001</v>
      </c>
      <c r="H6" s="10">
        <v>0.08</v>
      </c>
      <c r="I6" s="10">
        <v>0.21706474062167999</v>
      </c>
      <c r="J6" s="10">
        <v>0.21162974249808</v>
      </c>
      <c r="K6" s="10">
        <v>0.19</v>
      </c>
      <c r="L6" s="10">
        <v>0.17531706339215999</v>
      </c>
      <c r="M6" s="10">
        <v>7.4000553702480001E-2</v>
      </c>
      <c r="N6" s="10">
        <v>7.4000065605335993E-2</v>
      </c>
      <c r="O6" s="10">
        <v>0.42296226734661102</v>
      </c>
      <c r="P6" s="10">
        <v>0.44248402879128002</v>
      </c>
      <c r="Q6" s="10">
        <v>0.450131859027396</v>
      </c>
      <c r="R6" s="10">
        <v>0.47450102321311199</v>
      </c>
      <c r="S6" s="10">
        <v>0.65800000000000003</v>
      </c>
      <c r="T6" s="10">
        <v>0.65800000000000003</v>
      </c>
      <c r="U6" s="10">
        <v>0.60357000000000005</v>
      </c>
      <c r="V6" s="10">
        <v>0.49202600000000002</v>
      </c>
      <c r="W6" s="10">
        <v>4.1100000000000003</v>
      </c>
      <c r="X6" s="10">
        <v>4.3553784407</v>
      </c>
      <c r="Y6" s="10">
        <v>1.5086131204630004</v>
      </c>
      <c r="Z6" s="10">
        <v>0.13355296900000005</v>
      </c>
      <c r="AA6" s="10">
        <v>0</v>
      </c>
    </row>
    <row r="7" spans="1:28" ht="14.1" customHeight="1" x14ac:dyDescent="0.2">
      <c r="A7" s="35" t="s">
        <v>14</v>
      </c>
      <c r="B7" s="33" t="s">
        <v>15</v>
      </c>
      <c r="C7" s="10">
        <v>49.89</v>
      </c>
      <c r="D7" s="10">
        <v>11.58</v>
      </c>
      <c r="E7" s="10">
        <v>12.21</v>
      </c>
      <c r="F7" s="10">
        <v>97.76</v>
      </c>
      <c r="G7" s="10">
        <v>92.9</v>
      </c>
      <c r="H7" s="10">
        <v>92.66</v>
      </c>
      <c r="I7" s="10">
        <v>92.52</v>
      </c>
      <c r="J7" s="10">
        <v>76.739999999999995</v>
      </c>
      <c r="K7" s="10">
        <v>81.239999999999995</v>
      </c>
      <c r="L7" s="10">
        <v>86.07</v>
      </c>
      <c r="M7" s="10">
        <v>86.63</v>
      </c>
      <c r="N7" s="10">
        <v>86.73</v>
      </c>
      <c r="O7" s="10">
        <v>86.57</v>
      </c>
      <c r="P7" s="10">
        <v>86.73</v>
      </c>
      <c r="Q7" s="10">
        <v>86.73</v>
      </c>
      <c r="R7" s="10">
        <v>86.73</v>
      </c>
      <c r="S7" s="10">
        <v>86.73</v>
      </c>
      <c r="T7" s="10">
        <v>86.73</v>
      </c>
      <c r="U7" s="10">
        <v>86.73</v>
      </c>
      <c r="V7" s="10">
        <v>86.73</v>
      </c>
      <c r="W7" s="10">
        <v>86.729999999999947</v>
      </c>
      <c r="X7" s="10">
        <v>86.729999999999947</v>
      </c>
      <c r="Y7" s="10">
        <v>93.728911371647939</v>
      </c>
      <c r="Z7" s="10">
        <v>97.800413115254244</v>
      </c>
      <c r="AA7" s="10">
        <v>105.12547413059994</v>
      </c>
    </row>
    <row r="8" spans="1:28" ht="14.1" customHeight="1" x14ac:dyDescent="0.2">
      <c r="A8" s="35" t="s">
        <v>16</v>
      </c>
      <c r="B8" s="33" t="s">
        <v>17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1.5</v>
      </c>
      <c r="T8" s="10">
        <v>78.909780000000012</v>
      </c>
      <c r="U8" s="10">
        <v>25.188780000000001</v>
      </c>
      <c r="V8" s="10">
        <v>0.72558</v>
      </c>
      <c r="W8" s="10">
        <v>13.871855</v>
      </c>
      <c r="X8" s="10">
        <v>15.87433</v>
      </c>
      <c r="Y8" s="10">
        <v>19.76782</v>
      </c>
      <c r="Z8" s="10">
        <v>18.03</v>
      </c>
      <c r="AA8" s="10">
        <v>18.259999999999998</v>
      </c>
    </row>
    <row r="9" spans="1:28" ht="14.1" customHeight="1" x14ac:dyDescent="0.2">
      <c r="A9" s="35" t="s">
        <v>18</v>
      </c>
      <c r="B9" s="33" t="s">
        <v>19</v>
      </c>
      <c r="C9" s="4">
        <v>62.279487411387862</v>
      </c>
      <c r="D9" s="4">
        <v>63.196061942222563</v>
      </c>
      <c r="E9" s="4">
        <v>63.784174310030281</v>
      </c>
      <c r="F9" s="4">
        <v>62.989475972380468</v>
      </c>
      <c r="G9" s="4">
        <v>63.759982809732861</v>
      </c>
      <c r="H9" s="4">
        <v>73.599999999999994</v>
      </c>
      <c r="I9" s="4">
        <v>61.306644152364484</v>
      </c>
      <c r="J9" s="4">
        <v>58.134982978092587</v>
      </c>
      <c r="K9" s="4">
        <v>62.27</v>
      </c>
      <c r="L9" s="4">
        <v>60.279628983604958</v>
      </c>
      <c r="M9" s="4">
        <v>71.632846580619429</v>
      </c>
      <c r="N9" s="4">
        <v>70.387611538517774</v>
      </c>
      <c r="O9" s="4">
        <v>77.551456572000006</v>
      </c>
      <c r="P9" s="4">
        <v>81.592038367318708</v>
      </c>
      <c r="Q9" s="4">
        <v>85.611409965135707</v>
      </c>
      <c r="R9" s="4">
        <v>90.227334347064314</v>
      </c>
      <c r="S9" s="4">
        <v>78.87642000000001</v>
      </c>
      <c r="T9" s="4">
        <v>75.422370000000001</v>
      </c>
      <c r="U9" s="4">
        <v>67.214370000000002</v>
      </c>
      <c r="V9" s="4">
        <v>68.963790000000003</v>
      </c>
      <c r="W9" s="4">
        <v>74.307461000000004</v>
      </c>
      <c r="X9" s="4">
        <v>75.599749999999986</v>
      </c>
      <c r="Y9" s="4">
        <v>75.412999999999997</v>
      </c>
      <c r="Z9" s="4">
        <v>66.199999999999989</v>
      </c>
      <c r="AA9" s="4">
        <v>73.05</v>
      </c>
    </row>
    <row r="10" spans="1:28" ht="14.1" customHeight="1" x14ac:dyDescent="0.2">
      <c r="A10" s="45" t="s">
        <v>20</v>
      </c>
      <c r="B10" s="46" t="s">
        <v>21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9"/>
      <c r="X10" s="49"/>
      <c r="Y10" s="49"/>
      <c r="Z10" s="49"/>
      <c r="AA10" s="49"/>
    </row>
    <row r="11" spans="1:28" ht="14.1" customHeight="1" x14ac:dyDescent="0.2">
      <c r="A11" s="35" t="s">
        <v>22</v>
      </c>
      <c r="B11" s="33" t="s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50"/>
      <c r="X11" s="50"/>
      <c r="Y11" s="50"/>
      <c r="Z11" s="50"/>
      <c r="AA11" s="50"/>
    </row>
    <row r="12" spans="1:28" ht="14.1" customHeight="1" x14ac:dyDescent="0.2">
      <c r="A12" s="35" t="s">
        <v>23</v>
      </c>
      <c r="B12" s="33" t="s">
        <v>24</v>
      </c>
      <c r="C12" s="10">
        <v>17.778342855454937</v>
      </c>
      <c r="D12" s="10">
        <v>26.858703359139152</v>
      </c>
      <c r="E12" s="10">
        <v>35.939063862823275</v>
      </c>
      <c r="F12" s="10">
        <v>45.019424366507508</v>
      </c>
      <c r="G12" s="10">
        <v>54.099784870191719</v>
      </c>
      <c r="H12" s="10">
        <v>63.18</v>
      </c>
      <c r="I12" s="10">
        <v>72.260505877560007</v>
      </c>
      <c r="J12" s="10">
        <v>81.340866381244268</v>
      </c>
      <c r="K12" s="10">
        <v>90.43</v>
      </c>
      <c r="L12" s="10">
        <v>99.501587388612677</v>
      </c>
      <c r="M12" s="10">
        <v>108.58194789229682</v>
      </c>
      <c r="N12" s="10">
        <v>117.66230839598097</v>
      </c>
      <c r="O12" s="10">
        <v>126.74266889966515</v>
      </c>
      <c r="P12" s="10">
        <v>135.82302940334949</v>
      </c>
      <c r="Q12" s="10">
        <v>144.90338990703356</v>
      </c>
      <c r="R12" s="10">
        <v>153.9837504107177</v>
      </c>
      <c r="S12" s="10">
        <v>187.00277463531052</v>
      </c>
      <c r="T12" s="10">
        <v>184.97053582499572</v>
      </c>
      <c r="U12" s="10">
        <v>167.72238671632152</v>
      </c>
      <c r="V12" s="10">
        <v>169.7808401659197</v>
      </c>
      <c r="W12" s="10">
        <v>152.01093057140838</v>
      </c>
      <c r="X12" s="10">
        <v>143.48836180592303</v>
      </c>
      <c r="Y12" s="10">
        <v>140.33330006135148</v>
      </c>
      <c r="Z12" s="10">
        <v>130.37360472082727</v>
      </c>
      <c r="AA12" s="10">
        <v>131.6678919556783</v>
      </c>
    </row>
    <row r="13" spans="1:28" ht="14.1" customHeight="1" x14ac:dyDescent="0.2">
      <c r="A13" s="35" t="s">
        <v>25</v>
      </c>
      <c r="B13" s="33" t="s">
        <v>26</v>
      </c>
      <c r="C13" s="4">
        <v>3.9591963637885801</v>
      </c>
      <c r="D13" s="4">
        <v>3.8536753883821202</v>
      </c>
      <c r="E13" s="4">
        <v>3.9897419093009701</v>
      </c>
      <c r="F13" s="4">
        <v>6.0689547129239996</v>
      </c>
      <c r="G13" s="4">
        <v>7.2201635313298302</v>
      </c>
      <c r="H13" s="4">
        <v>5.85</v>
      </c>
      <c r="I13" s="4">
        <v>6.3728935922150303</v>
      </c>
      <c r="J13" s="4">
        <v>6.1236993181841601</v>
      </c>
      <c r="K13" s="4">
        <v>6.14</v>
      </c>
      <c r="L13" s="4">
        <v>6.9421460938441903</v>
      </c>
      <c r="M13" s="4">
        <v>9.9948700970280004</v>
      </c>
      <c r="N13" s="4">
        <v>12.1445658780946</v>
      </c>
      <c r="O13" s="4">
        <v>11.435428812054299</v>
      </c>
      <c r="P13" s="4">
        <v>11.0121602316581</v>
      </c>
      <c r="Q13" s="4">
        <v>11.4386238360461</v>
      </c>
      <c r="R13" s="4">
        <v>11.675421257415699</v>
      </c>
      <c r="S13" s="4">
        <v>0.535113035038562</v>
      </c>
      <c r="T13" s="4">
        <v>0.40802407404478502</v>
      </c>
      <c r="U13" s="4">
        <v>0.40144415072175099</v>
      </c>
      <c r="V13" s="4">
        <v>0.40485635607216502</v>
      </c>
      <c r="W13" s="4">
        <v>0.38822659695636619</v>
      </c>
      <c r="X13" s="4">
        <v>0.38822659695636619</v>
      </c>
      <c r="Y13" s="4">
        <v>0.40208822362788121</v>
      </c>
      <c r="Z13" s="4">
        <v>0.45416496525173788</v>
      </c>
      <c r="AA13" s="4">
        <v>0.39993991999999956</v>
      </c>
    </row>
    <row r="14" spans="1:28" ht="14.1" customHeight="1" x14ac:dyDescent="0.2">
      <c r="A14" s="35" t="s">
        <v>27</v>
      </c>
      <c r="B14" s="33" t="s">
        <v>28</v>
      </c>
      <c r="C14" s="4">
        <v>291.23430402200017</v>
      </c>
      <c r="D14" s="4">
        <v>301.61043797926902</v>
      </c>
      <c r="E14" s="4">
        <v>311.80511848767998</v>
      </c>
      <c r="F14" s="4">
        <v>311.895541468869</v>
      </c>
      <c r="G14" s="4">
        <v>312.01019612586498</v>
      </c>
      <c r="H14" s="4">
        <v>314.02999999999997</v>
      </c>
      <c r="I14" s="4">
        <v>314.591739141772</v>
      </c>
      <c r="J14" s="4">
        <v>318.69595946986698</v>
      </c>
      <c r="K14" s="4">
        <v>318.33999999999997</v>
      </c>
      <c r="L14" s="4">
        <v>320.58833028740702</v>
      </c>
      <c r="M14" s="4">
        <v>318.86441874773499</v>
      </c>
      <c r="N14" s="4">
        <v>314.34518855247802</v>
      </c>
      <c r="O14" s="4">
        <v>308.31738830032202</v>
      </c>
      <c r="P14" s="4">
        <v>301.036080164081</v>
      </c>
      <c r="Q14" s="4">
        <v>296.40097605237003</v>
      </c>
      <c r="R14" s="4">
        <v>300.71625230070703</v>
      </c>
      <c r="S14" s="4">
        <v>289.77422159906899</v>
      </c>
      <c r="T14" s="4">
        <v>288.042778846977</v>
      </c>
      <c r="U14" s="4">
        <v>273.53775789693401</v>
      </c>
      <c r="V14" s="4">
        <v>265.22708507754601</v>
      </c>
      <c r="W14" s="4">
        <v>259.49567400000018</v>
      </c>
      <c r="X14" s="4">
        <v>249.24879789400021</v>
      </c>
      <c r="Y14" s="4">
        <v>251.53735201800018</v>
      </c>
      <c r="Z14" s="4">
        <v>243.999</v>
      </c>
      <c r="AA14" s="4">
        <v>242.97399999999999</v>
      </c>
    </row>
    <row r="15" spans="1:28" ht="14.1" customHeight="1" x14ac:dyDescent="0.2">
      <c r="A15" s="45" t="s">
        <v>29</v>
      </c>
      <c r="B15" s="46" t="s">
        <v>0</v>
      </c>
      <c r="C15" s="47">
        <v>5651.8974020392234</v>
      </c>
      <c r="D15" s="47">
        <v>5564.523946386953</v>
      </c>
      <c r="E15" s="47">
        <v>5492.8763466689252</v>
      </c>
      <c r="F15" s="47">
        <v>5375.9722902474823</v>
      </c>
      <c r="G15" s="47">
        <v>5336.2037314980471</v>
      </c>
      <c r="H15" s="47">
        <v>5258.84</v>
      </c>
      <c r="I15" s="47">
        <v>5182.0523744812481</v>
      </c>
      <c r="J15" s="47">
        <v>5103.5416360593972</v>
      </c>
      <c r="K15" s="47">
        <v>5018.57</v>
      </c>
      <c r="L15" s="47">
        <v>4921.2771957203913</v>
      </c>
      <c r="M15" s="47">
        <v>4808.7056232912601</v>
      </c>
      <c r="N15" s="47">
        <v>4708.9232619885524</v>
      </c>
      <c r="O15" s="47">
        <v>4648.0151803897897</v>
      </c>
      <c r="P15" s="47">
        <v>4543.0744516481564</v>
      </c>
      <c r="Q15" s="47">
        <v>4464.6066966102562</v>
      </c>
      <c r="R15" s="47">
        <v>4357.1744409811199</v>
      </c>
      <c r="S15" s="47">
        <v>4593.3629126179358</v>
      </c>
      <c r="T15" s="47">
        <v>5140.4866265956634</v>
      </c>
      <c r="U15" s="47">
        <v>4538.9970359206136</v>
      </c>
      <c r="V15" s="47">
        <v>4221.3651336668263</v>
      </c>
      <c r="W15" s="47">
        <v>4340.9645003715004</v>
      </c>
      <c r="X15" s="47">
        <v>4138.5685279332483</v>
      </c>
      <c r="Y15" s="47">
        <v>4249.798570633835</v>
      </c>
      <c r="Z15" s="47">
        <v>4125.9400000000005</v>
      </c>
      <c r="AA15" s="47">
        <v>4272.1000000000004</v>
      </c>
    </row>
    <row r="16" spans="1:28" ht="14.1" customHeight="1" x14ac:dyDescent="0.2">
      <c r="A16" s="36" t="s">
        <v>30</v>
      </c>
      <c r="B16" s="33" t="s">
        <v>31</v>
      </c>
      <c r="C16" s="4">
        <v>106.81</v>
      </c>
      <c r="D16" s="4">
        <v>105.44</v>
      </c>
      <c r="E16" s="4">
        <v>105.23</v>
      </c>
      <c r="F16" s="4">
        <v>104.99</v>
      </c>
      <c r="G16" s="4">
        <v>105</v>
      </c>
      <c r="H16" s="4">
        <v>104</v>
      </c>
      <c r="I16" s="4">
        <v>104</v>
      </c>
      <c r="J16" s="4">
        <v>104</v>
      </c>
      <c r="K16" s="4">
        <v>104</v>
      </c>
      <c r="L16" s="4">
        <v>104</v>
      </c>
      <c r="M16" s="4">
        <v>104</v>
      </c>
      <c r="N16" s="4">
        <v>104</v>
      </c>
      <c r="O16" s="4">
        <v>105</v>
      </c>
      <c r="P16" s="4">
        <v>105</v>
      </c>
      <c r="Q16" s="4">
        <v>105</v>
      </c>
      <c r="R16" s="4">
        <v>105</v>
      </c>
      <c r="S16" s="4">
        <v>106</v>
      </c>
      <c r="T16" s="4">
        <v>106</v>
      </c>
      <c r="U16" s="4">
        <v>108</v>
      </c>
      <c r="V16" s="4">
        <v>108</v>
      </c>
      <c r="W16" s="4">
        <v>108.7016500000001</v>
      </c>
      <c r="X16" s="4">
        <v>109.2303000000001</v>
      </c>
      <c r="Y16" s="4">
        <v>109.65465000000009</v>
      </c>
      <c r="Z16" s="4">
        <v>109.92</v>
      </c>
      <c r="AA16" s="4">
        <v>109.6</v>
      </c>
    </row>
    <row r="17" spans="1:27" ht="27" customHeight="1" x14ac:dyDescent="0.2">
      <c r="A17" s="37" t="s">
        <v>34</v>
      </c>
      <c r="B17" s="38" t="s">
        <v>34</v>
      </c>
      <c r="C17" s="27">
        <v>6183.8487326918557</v>
      </c>
      <c r="D17" s="27">
        <v>6077.0628250559657</v>
      </c>
      <c r="E17" s="27">
        <v>6025.8344452387591</v>
      </c>
      <c r="F17" s="27">
        <v>6004.9546526816384</v>
      </c>
      <c r="G17" s="27">
        <v>5971.3966014942771</v>
      </c>
      <c r="H17" s="27">
        <v>5912.24</v>
      </c>
      <c r="I17" s="27">
        <v>5833.3212219857814</v>
      </c>
      <c r="J17" s="27">
        <v>5748.7887739492835</v>
      </c>
      <c r="K17" s="27">
        <v>5681.1799999999994</v>
      </c>
      <c r="L17" s="27">
        <v>5598.8342055372523</v>
      </c>
      <c r="M17" s="27">
        <v>5508.4837071626416</v>
      </c>
      <c r="N17" s="27">
        <v>5414.2669364192288</v>
      </c>
      <c r="O17" s="27">
        <v>5364.0550852411779</v>
      </c>
      <c r="P17" s="27">
        <v>5264.7102438433549</v>
      </c>
      <c r="Q17" s="27">
        <v>5195.1412282298688</v>
      </c>
      <c r="R17" s="27">
        <v>5105.9817003202379</v>
      </c>
      <c r="S17" s="27">
        <v>5344.4394418873535</v>
      </c>
      <c r="T17" s="27">
        <v>5961.6281153416812</v>
      </c>
      <c r="U17" s="27">
        <v>5268.3953446845908</v>
      </c>
      <c r="V17" s="27">
        <v>4921.6893112663638</v>
      </c>
      <c r="W17" s="27">
        <v>5040.5802975398656</v>
      </c>
      <c r="X17" s="27">
        <v>4823.4836726708281</v>
      </c>
      <c r="Y17" s="27">
        <v>4942.1443054289257</v>
      </c>
      <c r="Z17" s="27">
        <v>4792.8507357703338</v>
      </c>
      <c r="AA17" s="27">
        <v>4953.1773060062787</v>
      </c>
    </row>
    <row r="18" spans="1:27" s="12" customFormat="1" ht="27" customHeight="1" x14ac:dyDescent="0.2">
      <c r="A18" s="37" t="s">
        <v>35</v>
      </c>
      <c r="B18" s="38" t="s">
        <v>35</v>
      </c>
      <c r="C18" s="27">
        <f>C17-C16</f>
        <v>6077.0387326918553</v>
      </c>
      <c r="D18" s="27">
        <f t="shared" ref="D18:AA18" si="0">D17-D16</f>
        <v>5971.6228250559661</v>
      </c>
      <c r="E18" s="27">
        <f t="shared" si="0"/>
        <v>5920.6044452387596</v>
      </c>
      <c r="F18" s="27">
        <f t="shared" si="0"/>
        <v>5899.9646526816387</v>
      </c>
      <c r="G18" s="27">
        <f t="shared" si="0"/>
        <v>5866.3966014942771</v>
      </c>
      <c r="H18" s="27">
        <f t="shared" si="0"/>
        <v>5808.24</v>
      </c>
      <c r="I18" s="27">
        <f t="shared" si="0"/>
        <v>5729.3212219857814</v>
      </c>
      <c r="J18" s="27">
        <f t="shared" si="0"/>
        <v>5644.7887739492835</v>
      </c>
      <c r="K18" s="27">
        <f t="shared" si="0"/>
        <v>5577.1799999999994</v>
      </c>
      <c r="L18" s="27">
        <f t="shared" si="0"/>
        <v>5494.8342055372523</v>
      </c>
      <c r="M18" s="27">
        <f t="shared" si="0"/>
        <v>5404.4837071626416</v>
      </c>
      <c r="N18" s="27">
        <f t="shared" si="0"/>
        <v>5310.2669364192288</v>
      </c>
      <c r="O18" s="27">
        <f t="shared" si="0"/>
        <v>5259.0550852411779</v>
      </c>
      <c r="P18" s="27">
        <f t="shared" si="0"/>
        <v>5159.7102438433549</v>
      </c>
      <c r="Q18" s="27">
        <f t="shared" si="0"/>
        <v>5090.1412282298688</v>
      </c>
      <c r="R18" s="27">
        <f t="shared" si="0"/>
        <v>5000.9817003202379</v>
      </c>
      <c r="S18" s="27">
        <f t="shared" si="0"/>
        <v>5238.4394418873535</v>
      </c>
      <c r="T18" s="27">
        <f t="shared" si="0"/>
        <v>5855.6281153416812</v>
      </c>
      <c r="U18" s="27">
        <f t="shared" si="0"/>
        <v>5160.3953446845908</v>
      </c>
      <c r="V18" s="27">
        <f t="shared" si="0"/>
        <v>4813.6893112663638</v>
      </c>
      <c r="W18" s="27">
        <f t="shared" si="0"/>
        <v>4931.8786475398656</v>
      </c>
      <c r="X18" s="27">
        <f t="shared" si="0"/>
        <v>4714.253372670828</v>
      </c>
      <c r="Y18" s="27">
        <f t="shared" si="0"/>
        <v>4832.4896554289253</v>
      </c>
      <c r="Z18" s="27">
        <f t="shared" si="0"/>
        <v>4682.9307357703337</v>
      </c>
      <c r="AA18" s="27">
        <f t="shared" si="0"/>
        <v>4843.5773060062784</v>
      </c>
    </row>
    <row r="19" spans="1:27" ht="13.5" thickBo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4.25" thickTop="1" thickBot="1" x14ac:dyDescent="0.25">
      <c r="A20" s="39" t="s">
        <v>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4.25" thickTop="1" thickBot="1" x14ac:dyDescent="0.25">
      <c r="A21" s="7" t="s">
        <v>33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thickTop="1" x14ac:dyDescent="0.2">
      <c r="A22" s="22" t="s">
        <v>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thickBot="1" x14ac:dyDescent="0.25">
      <c r="A23" s="21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thickTop="1" x14ac:dyDescent="0.2">
      <c r="A24" s="22" t="s">
        <v>9</v>
      </c>
    </row>
    <row r="25" spans="1:27" ht="13.5" thickBot="1" x14ac:dyDescent="0.25">
      <c r="A25" s="21" t="s">
        <v>87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thickTop="1" x14ac:dyDescent="0.2">
      <c r="A26" s="22" t="s">
        <v>10</v>
      </c>
    </row>
    <row r="27" spans="1:27" ht="13.5" thickBot="1" x14ac:dyDescent="0.25">
      <c r="A27" s="21" t="s">
        <v>88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thickTop="1" x14ac:dyDescent="0.2"/>
    <row r="29" spans="1:27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1" spans="1:27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</sheetData>
  <pageMargins left="0.75" right="0.75" top="1" bottom="1" header="0" footer="0"/>
  <pageSetup paperSize="9" scale="99" fitToWidth="0" orientation="landscape" r:id="rId1"/>
  <headerFooter alignWithMargins="0"/>
  <ignoredErrors>
    <ignoredError sqref="A6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0"/>
  <sheetViews>
    <sheetView zoomScaleNormal="100" workbookViewId="0">
      <pane xSplit="2" topLeftCell="C1" activePane="topRight" state="frozen"/>
      <selection pane="topRight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27" width="5.7109375" style="1" customWidth="1"/>
    <col min="28" max="16384" width="11.42578125" style="1"/>
  </cols>
  <sheetData>
    <row r="1" spans="1:28" ht="36" customHeight="1" thickTop="1" x14ac:dyDescent="0.4">
      <c r="A1" s="25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8" s="51" customFormat="1" ht="36" customHeight="1" x14ac:dyDescent="0.2">
      <c r="A2" s="26" t="s">
        <v>83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8" x14ac:dyDescent="0.2">
      <c r="A4" s="18" t="s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68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40">
        <v>10530.133124972801</v>
      </c>
      <c r="D6" s="40">
        <v>10472.7181073724</v>
      </c>
      <c r="E6" s="40">
        <v>12971.940853495998</v>
      </c>
      <c r="F6" s="40">
        <v>10384.39884640767</v>
      </c>
      <c r="G6" s="40">
        <v>9365.1154350198394</v>
      </c>
      <c r="H6" s="40">
        <v>9815.41</v>
      </c>
      <c r="I6" s="40">
        <v>5735.7438844133931</v>
      </c>
      <c r="J6" s="40">
        <v>4632.5930090023985</v>
      </c>
      <c r="K6" s="40">
        <v>6734.8099999999995</v>
      </c>
      <c r="L6" s="40">
        <v>11752.547483285731</v>
      </c>
      <c r="M6" s="40">
        <v>11551.339380226413</v>
      </c>
      <c r="N6" s="40">
        <v>10060.026644672216</v>
      </c>
      <c r="O6" s="40">
        <v>14796.312406043442</v>
      </c>
      <c r="P6" s="40">
        <v>10038.768325383078</v>
      </c>
      <c r="Q6" s="40">
        <v>12059.664431100717</v>
      </c>
      <c r="R6" s="40">
        <v>14874.804998135198</v>
      </c>
      <c r="S6" s="40">
        <v>10524.84</v>
      </c>
      <c r="T6" s="40">
        <v>9199.0677240000005</v>
      </c>
      <c r="U6" s="40">
        <v>6540.04522</v>
      </c>
      <c r="V6" s="40">
        <v>7325.3969999999999</v>
      </c>
      <c r="W6" s="40">
        <v>5615.4432090552909</v>
      </c>
      <c r="X6" s="40">
        <v>4222.8301074678584</v>
      </c>
      <c r="Y6" s="40">
        <v>7080.2201884378792</v>
      </c>
      <c r="Z6" s="10">
        <v>3059.7204776205008</v>
      </c>
      <c r="AA6" s="10">
        <v>2345.5729087161426</v>
      </c>
    </row>
    <row r="7" spans="1:28" ht="14.1" customHeight="1" x14ac:dyDescent="0.2">
      <c r="A7" s="35" t="s">
        <v>14</v>
      </c>
      <c r="B7" s="33" t="s">
        <v>15</v>
      </c>
      <c r="C7" s="41">
        <v>913.11472627113608</v>
      </c>
      <c r="D7" s="41">
        <v>989.08853748674392</v>
      </c>
      <c r="E7" s="41">
        <v>971.60687261848807</v>
      </c>
      <c r="F7" s="41">
        <v>1168.9968189633839</v>
      </c>
      <c r="G7" s="41">
        <v>1123.97490490986</v>
      </c>
      <c r="H7" s="41">
        <v>1171.33</v>
      </c>
      <c r="I7" s="41">
        <v>1237.4828484349641</v>
      </c>
      <c r="J7" s="41">
        <v>1186.785734016953</v>
      </c>
      <c r="K7" s="41">
        <v>1372.8200000000002</v>
      </c>
      <c r="L7" s="41">
        <v>1510.100716875696</v>
      </c>
      <c r="M7" s="41">
        <v>1420.467114028464</v>
      </c>
      <c r="N7" s="41">
        <v>1295.6099407901979</v>
      </c>
      <c r="O7" s="41">
        <v>1252.7251783228448</v>
      </c>
      <c r="P7" s="41">
        <v>1294.9383301147411</v>
      </c>
      <c r="Q7" s="41">
        <v>1420.041488501028</v>
      </c>
      <c r="R7" s="41">
        <v>1440.837258699268</v>
      </c>
      <c r="S7" s="41">
        <v>1229.5804970661241</v>
      </c>
      <c r="T7" s="41">
        <v>1219.705394982728</v>
      </c>
      <c r="U7" s="41">
        <v>1384.096259493065</v>
      </c>
      <c r="V7" s="41">
        <v>1494.35315853</v>
      </c>
      <c r="W7" s="41">
        <v>1413.6932593087008</v>
      </c>
      <c r="X7" s="41">
        <v>1278.0437710709887</v>
      </c>
      <c r="Y7" s="44">
        <v>1332.6027371475523</v>
      </c>
      <c r="Z7" s="10">
        <v>977.00174715259971</v>
      </c>
      <c r="AA7" s="10">
        <v>907.44327963726766</v>
      </c>
      <c r="AB7" s="12"/>
    </row>
    <row r="8" spans="1:28" ht="14.1" customHeight="1" x14ac:dyDescent="0.2">
      <c r="A8" s="35" t="s">
        <v>16</v>
      </c>
      <c r="B8" s="33" t="s">
        <v>17</v>
      </c>
      <c r="C8" s="41">
        <v>7691.2652775264723</v>
      </c>
      <c r="D8" s="41">
        <v>7751.9398686026561</v>
      </c>
      <c r="E8" s="41">
        <v>7086.6170246649708</v>
      </c>
      <c r="F8" s="41">
        <v>9207.9346287388271</v>
      </c>
      <c r="G8" s="41">
        <v>9620.998151695152</v>
      </c>
      <c r="H8" s="41">
        <v>12094.86</v>
      </c>
      <c r="I8" s="41">
        <v>12062.784913584439</v>
      </c>
      <c r="J8" s="41">
        <v>13436.675022600408</v>
      </c>
      <c r="K8" s="41">
        <v>14722.28</v>
      </c>
      <c r="L8" s="41">
        <v>16827.419599784353</v>
      </c>
      <c r="M8" s="41">
        <v>17436.922314928939</v>
      </c>
      <c r="N8" s="41">
        <v>16346.310858844696</v>
      </c>
      <c r="O8" s="41">
        <v>18016.407417479739</v>
      </c>
      <c r="P8" s="41">
        <v>19942.448783486045</v>
      </c>
      <c r="Q8" s="41">
        <v>20546.938044661987</v>
      </c>
      <c r="R8" s="41">
        <v>21566.822151506785</v>
      </c>
      <c r="S8" s="41">
        <v>18776.838629723672</v>
      </c>
      <c r="T8" s="41">
        <v>19972.084164588439</v>
      </c>
      <c r="U8" s="41">
        <v>24158.574131588233</v>
      </c>
      <c r="V8" s="41">
        <v>18820.440714349999</v>
      </c>
      <c r="W8" s="41">
        <v>19485.779976427733</v>
      </c>
      <c r="X8" s="41">
        <v>19623.638792692509</v>
      </c>
      <c r="Y8" s="41">
        <v>17820.117976396938</v>
      </c>
      <c r="Z8" s="10">
        <v>18688.560000000001</v>
      </c>
      <c r="AA8" s="10">
        <v>17621.250791999999</v>
      </c>
    </row>
    <row r="9" spans="1:28" ht="14.1" customHeight="1" x14ac:dyDescent="0.2">
      <c r="A9" s="35" t="s">
        <v>18</v>
      </c>
      <c r="B9" s="33" t="s">
        <v>19</v>
      </c>
      <c r="C9" s="41">
        <v>3507.3605083251528</v>
      </c>
      <c r="D9" s="41">
        <v>3693.7786627891478</v>
      </c>
      <c r="E9" s="41">
        <v>3753.6572690132584</v>
      </c>
      <c r="F9" s="41">
        <v>3840.3648789822896</v>
      </c>
      <c r="G9" s="41">
        <v>3566.2826993231838</v>
      </c>
      <c r="H9" s="41">
        <v>3929.71</v>
      </c>
      <c r="I9" s="41">
        <v>3599.0130118897523</v>
      </c>
      <c r="J9" s="41">
        <v>3493.2713950785692</v>
      </c>
      <c r="K9" s="41">
        <v>3567.13</v>
      </c>
      <c r="L9" s="41">
        <v>3634.2295881856007</v>
      </c>
      <c r="M9" s="41">
        <v>3748.5456974711383</v>
      </c>
      <c r="N9" s="41">
        <v>3306.5634857595651</v>
      </c>
      <c r="O9" s="41">
        <v>2558.1235797354666</v>
      </c>
      <c r="P9" s="41">
        <v>2322.3202178100114</v>
      </c>
      <c r="Q9" s="41">
        <v>2511.8373350270554</v>
      </c>
      <c r="R9" s="41">
        <v>2279.4839509602134</v>
      </c>
      <c r="S9" s="41">
        <v>2409.7250687385304</v>
      </c>
      <c r="T9" s="41">
        <v>2356.2251256261311</v>
      </c>
      <c r="U9" s="41">
        <v>1839.4541380000001</v>
      </c>
      <c r="V9" s="41">
        <v>1571.5098189999999</v>
      </c>
      <c r="W9" s="41">
        <v>1575.3473450000001</v>
      </c>
      <c r="X9" s="41">
        <v>1461.8994750000004</v>
      </c>
      <c r="Y9" s="41">
        <v>1619.2060124248001</v>
      </c>
      <c r="Z9" s="4">
        <v>1356.9</v>
      </c>
      <c r="AA9" s="4">
        <v>1523.2700000000002</v>
      </c>
    </row>
    <row r="10" spans="1:28" ht="14.1" customHeight="1" x14ac:dyDescent="0.2">
      <c r="A10" s="45" t="s">
        <v>20</v>
      </c>
      <c r="B10" s="46" t="s">
        <v>21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7">
        <v>0</v>
      </c>
      <c r="AA10" s="47">
        <v>0</v>
      </c>
    </row>
    <row r="11" spans="1:28" ht="14.1" customHeight="1" x14ac:dyDescent="0.2">
      <c r="A11" s="35" t="s">
        <v>22</v>
      </c>
      <c r="B11" s="33" t="s">
        <v>1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10">
        <v>0</v>
      </c>
      <c r="AA11" s="10">
        <v>0</v>
      </c>
    </row>
    <row r="12" spans="1:28" ht="14.1" customHeight="1" x14ac:dyDescent="0.2">
      <c r="A12" s="35" t="s">
        <v>23</v>
      </c>
      <c r="B12" s="33" t="s">
        <v>24</v>
      </c>
      <c r="C12" s="41">
        <v>29156.546146146196</v>
      </c>
      <c r="D12" s="41">
        <v>29077.441889400267</v>
      </c>
      <c r="E12" s="41">
        <v>28998.337632654278</v>
      </c>
      <c r="F12" s="41">
        <v>28919.233375908319</v>
      </c>
      <c r="G12" s="41">
        <v>28840.129119162353</v>
      </c>
      <c r="H12" s="41">
        <v>28761.03</v>
      </c>
      <c r="I12" s="41">
        <v>28681.920605670421</v>
      </c>
      <c r="J12" s="41">
        <v>28602.816348924469</v>
      </c>
      <c r="K12" s="41">
        <v>28523.71</v>
      </c>
      <c r="L12" s="41">
        <v>28444.607835432529</v>
      </c>
      <c r="M12" s="41">
        <v>28365.503578686581</v>
      </c>
      <c r="N12" s="41">
        <v>28286.399321940618</v>
      </c>
      <c r="O12" s="41">
        <v>28207.295065194652</v>
      </c>
      <c r="P12" s="41">
        <v>28128.190808448679</v>
      </c>
      <c r="Q12" s="41">
        <v>28049.086551702727</v>
      </c>
      <c r="R12" s="41">
        <v>27969.982294956772</v>
      </c>
      <c r="S12" s="41">
        <v>29577.773358876304</v>
      </c>
      <c r="T12" s="41">
        <v>30653.422203428327</v>
      </c>
      <c r="U12" s="41">
        <v>27726.104420249052</v>
      </c>
      <c r="V12" s="41">
        <v>25482.006794082074</v>
      </c>
      <c r="W12" s="41">
        <v>24976.397566673229</v>
      </c>
      <c r="X12" s="41">
        <v>24101.330095963232</v>
      </c>
      <c r="Y12" s="41">
        <v>24211.526456760075</v>
      </c>
      <c r="Z12" s="10">
        <v>24174.912764860845</v>
      </c>
      <c r="AA12" s="10">
        <v>26078.032762959032</v>
      </c>
    </row>
    <row r="13" spans="1:28" ht="14.1" customHeight="1" x14ac:dyDescent="0.2">
      <c r="A13" s="35" t="s">
        <v>25</v>
      </c>
      <c r="B13" s="33" t="s">
        <v>26</v>
      </c>
      <c r="C13" s="41">
        <v>6236.1029880438618</v>
      </c>
      <c r="D13" s="41">
        <v>6085.4029141217352</v>
      </c>
      <c r="E13" s="41">
        <v>6361.5290719301138</v>
      </c>
      <c r="F13" s="41">
        <v>9455.246808271615</v>
      </c>
      <c r="G13" s="41">
        <v>9937.5547121150321</v>
      </c>
      <c r="H13" s="41">
        <v>8384.4100000000017</v>
      </c>
      <c r="I13" s="41">
        <v>8784.0303273392037</v>
      </c>
      <c r="J13" s="41">
        <v>8250.3665478549938</v>
      </c>
      <c r="K13" s="41">
        <v>8403.66</v>
      </c>
      <c r="L13" s="41">
        <v>9655.901722921355</v>
      </c>
      <c r="M13" s="41">
        <v>9910.1365695649492</v>
      </c>
      <c r="N13" s="41">
        <v>9568.8764759438218</v>
      </c>
      <c r="O13" s="41">
        <v>10852.249146552371</v>
      </c>
      <c r="P13" s="41">
        <v>11136.951308883021</v>
      </c>
      <c r="Q13" s="41">
        <v>11515.969872866164</v>
      </c>
      <c r="R13" s="41">
        <v>11659.192381906731</v>
      </c>
      <c r="S13" s="41">
        <v>11349.886212011081</v>
      </c>
      <c r="T13" s="41">
        <v>6120.1155637118009</v>
      </c>
      <c r="U13" s="41">
        <v>5594.4507869429399</v>
      </c>
      <c r="V13" s="41">
        <v>5762.0787207704034</v>
      </c>
      <c r="W13" s="41">
        <v>5176.1817599433653</v>
      </c>
      <c r="X13" s="41">
        <v>5088.7283957355112</v>
      </c>
      <c r="Y13" s="41">
        <v>4992.5826013655887</v>
      </c>
      <c r="Z13" s="4">
        <v>3989.1133731525188</v>
      </c>
      <c r="AA13" s="4">
        <v>3940.6177470700009</v>
      </c>
    </row>
    <row r="14" spans="1:28" ht="14.1" customHeight="1" x14ac:dyDescent="0.2">
      <c r="A14" s="35" t="s">
        <v>27</v>
      </c>
      <c r="B14" s="33" t="s">
        <v>28</v>
      </c>
      <c r="C14" s="41">
        <v>1564.0966440135708</v>
      </c>
      <c r="D14" s="41">
        <v>428.56076193759253</v>
      </c>
      <c r="E14" s="41">
        <v>69.466749898889674</v>
      </c>
      <c r="F14" s="41">
        <v>3065.3474162845791</v>
      </c>
      <c r="G14" s="41">
        <v>165.32141399242158</v>
      </c>
      <c r="H14" s="41">
        <v>319.93</v>
      </c>
      <c r="I14" s="41">
        <v>660.9516161093585</v>
      </c>
      <c r="J14" s="41">
        <v>31.35040023642933</v>
      </c>
      <c r="K14" s="41">
        <v>67.37</v>
      </c>
      <c r="L14" s="41">
        <v>65.426308657913296</v>
      </c>
      <c r="M14" s="41">
        <v>64.809235389407831</v>
      </c>
      <c r="N14" s="41">
        <v>498.00895176639057</v>
      </c>
      <c r="O14" s="41">
        <v>474.01073938182935</v>
      </c>
      <c r="P14" s="41">
        <v>516.65968874480086</v>
      </c>
      <c r="Q14" s="41">
        <v>734.16572488033137</v>
      </c>
      <c r="R14" s="41">
        <v>97.086767412319347</v>
      </c>
      <c r="S14" s="41">
        <v>263.44740949863001</v>
      </c>
      <c r="T14" s="41">
        <v>299.95437775586458</v>
      </c>
      <c r="U14" s="41">
        <v>273.815688631988</v>
      </c>
      <c r="V14" s="41">
        <v>174.19089704025001</v>
      </c>
      <c r="W14" s="41">
        <v>150.77216727321377</v>
      </c>
      <c r="X14" s="41">
        <v>243.97271792387482</v>
      </c>
      <c r="Y14" s="41">
        <v>247.58127551090439</v>
      </c>
      <c r="Z14" s="4">
        <v>315.1658193814244</v>
      </c>
      <c r="AA14" s="4">
        <v>304.02667824101428</v>
      </c>
    </row>
    <row r="15" spans="1:28" ht="14.1" customHeight="1" x14ac:dyDescent="0.2">
      <c r="A15" s="45" t="s">
        <v>29</v>
      </c>
      <c r="B15" s="46" t="s">
        <v>0</v>
      </c>
      <c r="C15" s="48">
        <v>334.74488244754036</v>
      </c>
      <c r="D15" s="48">
        <v>315.83377447087253</v>
      </c>
      <c r="E15" s="48">
        <v>325.69189063621883</v>
      </c>
      <c r="F15" s="48">
        <v>359.98517129017898</v>
      </c>
      <c r="G15" s="48">
        <v>391.322965924024</v>
      </c>
      <c r="H15" s="48">
        <v>407.06</v>
      </c>
      <c r="I15" s="48">
        <v>396.81271189127801</v>
      </c>
      <c r="J15" s="48">
        <v>384.57943554955898</v>
      </c>
      <c r="K15" s="48">
        <v>402.8</v>
      </c>
      <c r="L15" s="48">
        <v>396.44958133600903</v>
      </c>
      <c r="M15" s="48">
        <v>359.83806194315099</v>
      </c>
      <c r="N15" s="48">
        <v>331.69885418404499</v>
      </c>
      <c r="O15" s="48">
        <v>301.16913935725341</v>
      </c>
      <c r="P15" s="48">
        <v>256.9560641018893</v>
      </c>
      <c r="Q15" s="48">
        <v>232.90301095539922</v>
      </c>
      <c r="R15" s="48">
        <v>214.78333108702006</v>
      </c>
      <c r="S15" s="48">
        <v>201.34076010280188</v>
      </c>
      <c r="T15" s="48">
        <v>278.11589442061921</v>
      </c>
      <c r="U15" s="48">
        <v>230.29159980246024</v>
      </c>
      <c r="V15" s="48">
        <v>185.05668130894904</v>
      </c>
      <c r="W15" s="48">
        <v>214.40732520836704</v>
      </c>
      <c r="X15" s="48">
        <v>200.93816424494582</v>
      </c>
      <c r="Y15" s="48">
        <v>227.72421271945586</v>
      </c>
      <c r="Z15" s="47">
        <v>253.69000000000003</v>
      </c>
      <c r="AA15" s="47">
        <v>255.75</v>
      </c>
    </row>
    <row r="16" spans="1:28" ht="14.1" customHeight="1" x14ac:dyDescent="0.2">
      <c r="A16" s="36" t="s">
        <v>30</v>
      </c>
      <c r="B16" s="33" t="s">
        <v>31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">
        <v>0</v>
      </c>
      <c r="AA16" s="4">
        <v>0</v>
      </c>
    </row>
    <row r="17" spans="1:27" ht="27" customHeight="1" x14ac:dyDescent="0.2">
      <c r="A17" s="37" t="s">
        <v>39</v>
      </c>
      <c r="B17" s="38" t="s">
        <v>39</v>
      </c>
      <c r="C17" s="27">
        <v>59933.364297746724</v>
      </c>
      <c r="D17" s="27">
        <v>58814.764516181414</v>
      </c>
      <c r="E17" s="27">
        <v>60538.847364912217</v>
      </c>
      <c r="F17" s="27">
        <v>66401.50794484686</v>
      </c>
      <c r="G17" s="27">
        <v>63010.699402141865</v>
      </c>
      <c r="H17" s="27">
        <v>64883.74</v>
      </c>
      <c r="I17" s="27">
        <v>61158.739919332802</v>
      </c>
      <c r="J17" s="27">
        <v>60018.437893263785</v>
      </c>
      <c r="K17" s="27">
        <v>63794.580000000009</v>
      </c>
      <c r="L17" s="27">
        <v>72286.682836479187</v>
      </c>
      <c r="M17" s="27">
        <v>72857.561952239033</v>
      </c>
      <c r="N17" s="27">
        <v>69693.494533901539</v>
      </c>
      <c r="O17" s="27">
        <v>76458.292672067604</v>
      </c>
      <c r="P17" s="27">
        <v>73637.233526972253</v>
      </c>
      <c r="Q17" s="27">
        <v>77070.606459695424</v>
      </c>
      <c r="R17" s="27">
        <v>80102.993134664299</v>
      </c>
      <c r="S17" s="27">
        <v>74333.43193601715</v>
      </c>
      <c r="T17" s="27">
        <v>70098.690448513909</v>
      </c>
      <c r="U17" s="27">
        <v>67746.832244707737</v>
      </c>
      <c r="V17" s="27">
        <v>60815.033785081672</v>
      </c>
      <c r="W17" s="27">
        <v>58608.0226088899</v>
      </c>
      <c r="X17" s="27">
        <v>56221.381520098927</v>
      </c>
      <c r="Y17" s="27">
        <v>57531.561460763194</v>
      </c>
      <c r="Z17" s="27">
        <v>52815.064182167887</v>
      </c>
      <c r="AA17" s="27">
        <v>52975.964168623454</v>
      </c>
    </row>
    <row r="18" spans="1:27" ht="13.5" thickBo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7" ht="14.25" thickTop="1" thickBot="1" x14ac:dyDescent="0.25">
      <c r="A19" s="39" t="s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4.25" thickTop="1" thickBot="1" x14ac:dyDescent="0.25">
      <c r="A20" s="7" t="s">
        <v>33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thickTop="1" x14ac:dyDescent="0.2">
      <c r="A21" s="22" t="s">
        <v>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thickBot="1" x14ac:dyDescent="0.25">
      <c r="A22" s="21" t="s">
        <v>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thickTop="1" x14ac:dyDescent="0.2">
      <c r="A23" s="22" t="s">
        <v>9</v>
      </c>
    </row>
    <row r="24" spans="1:27" ht="13.5" thickBot="1" x14ac:dyDescent="0.25">
      <c r="A24" s="21" t="s">
        <v>87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thickTop="1" x14ac:dyDescent="0.2">
      <c r="A25" s="22" t="s">
        <v>10</v>
      </c>
    </row>
    <row r="26" spans="1:27" ht="13.5" thickBot="1" x14ac:dyDescent="0.25">
      <c r="A26" s="21" t="s">
        <v>88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thickTop="1" x14ac:dyDescent="0.2"/>
    <row r="28" spans="1:27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30" spans="1:27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</sheetData>
  <pageMargins left="0.75" right="0.75" top="1" bottom="1" header="0" footer="0"/>
  <pageSetup paperSize="9" fitToWidth="0" orientation="landscape" r:id="rId1"/>
  <headerFooter alignWithMargins="0"/>
  <ignoredErrors>
    <ignoredError sqref="A6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2"/>
  <sheetViews>
    <sheetView zoomScaleNormal="100" workbookViewId="0">
      <pane xSplit="2" topLeftCell="C1" activePane="topRight" state="frozen"/>
      <selection pane="topRight" activeCell="A4" sqref="A4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27" width="5.7109375" style="1" customWidth="1"/>
    <col min="28" max="16384" width="11.42578125" style="1"/>
  </cols>
  <sheetData>
    <row r="1" spans="1:28" ht="36" customHeight="1" thickTop="1" x14ac:dyDescent="0.4">
      <c r="A1" s="25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36" customHeight="1" x14ac:dyDescent="0.2">
      <c r="A2" s="26" t="s">
        <v>82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ht="14.25" x14ac:dyDescent="0.25">
      <c r="A4" s="18" t="s">
        <v>90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68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10">
        <v>190.12278962200003</v>
      </c>
      <c r="D6" s="10">
        <v>195.69263847971999</v>
      </c>
      <c r="E6" s="10">
        <v>274.02974828376</v>
      </c>
      <c r="F6" s="10">
        <v>191.147481681464</v>
      </c>
      <c r="G6" s="10">
        <v>212.465429075136</v>
      </c>
      <c r="H6" s="10">
        <v>255.15</v>
      </c>
      <c r="I6" s="10">
        <v>177.51346511356002</v>
      </c>
      <c r="J6" s="10">
        <v>209.73484785767198</v>
      </c>
      <c r="K6" s="10">
        <v>267.56898594886405</v>
      </c>
      <c r="L6" s="10">
        <v>344.64963417419199</v>
      </c>
      <c r="M6" s="10">
        <v>330.46583919827191</v>
      </c>
      <c r="N6" s="10">
        <v>301.82399011013723</v>
      </c>
      <c r="O6" s="10">
        <v>421.51230542268905</v>
      </c>
      <c r="P6" s="10">
        <v>342.18951697355726</v>
      </c>
      <c r="Q6" s="10">
        <v>452.17552093135509</v>
      </c>
      <c r="R6" s="10">
        <v>628.98547788400538</v>
      </c>
      <c r="S6" s="10">
        <v>495.37501083565883</v>
      </c>
      <c r="T6" s="10">
        <v>510.53206858163708</v>
      </c>
      <c r="U6" s="10">
        <v>474.22947311167223</v>
      </c>
      <c r="V6" s="10">
        <v>638.43669815184012</v>
      </c>
      <c r="W6" s="10">
        <v>492.92376186671538</v>
      </c>
      <c r="X6" s="10">
        <v>348.74436414247168</v>
      </c>
      <c r="Y6" s="10">
        <v>378.5840164496172</v>
      </c>
      <c r="Z6" s="10">
        <v>296.2469917528511</v>
      </c>
      <c r="AA6" s="10">
        <v>323.71721439180408</v>
      </c>
    </row>
    <row r="7" spans="1:28" ht="14.1" customHeight="1" x14ac:dyDescent="0.2">
      <c r="A7" s="35" t="s">
        <v>14</v>
      </c>
      <c r="B7" s="33" t="s">
        <v>15</v>
      </c>
      <c r="C7" s="10">
        <v>1155.6802662617899</v>
      </c>
      <c r="D7" s="10">
        <v>628.60285273879799</v>
      </c>
      <c r="E7" s="10">
        <v>662.83382520030602</v>
      </c>
      <c r="F7" s="10">
        <v>1625.2857871802801</v>
      </c>
      <c r="G7" s="10">
        <v>1544.8655421762101</v>
      </c>
      <c r="H7" s="10">
        <v>1527.5</v>
      </c>
      <c r="I7" s="10">
        <v>1531.8937582468541</v>
      </c>
      <c r="J7" s="10">
        <v>1254.9007719251501</v>
      </c>
      <c r="K7" s="10">
        <v>1315.23</v>
      </c>
      <c r="L7" s="10">
        <v>1380.82708081589</v>
      </c>
      <c r="M7" s="10">
        <v>1369.69127987665</v>
      </c>
      <c r="N7" s="10">
        <v>1322.37844592328</v>
      </c>
      <c r="O7" s="10">
        <v>1331.2685623803638</v>
      </c>
      <c r="P7" s="10">
        <v>1324.6738926589801</v>
      </c>
      <c r="Q7" s="10">
        <v>1341.2362094694051</v>
      </c>
      <c r="R7" s="10">
        <v>1345.0856949026802</v>
      </c>
      <c r="S7" s="10">
        <v>1311.4024318006077</v>
      </c>
      <c r="T7" s="10">
        <v>1307.92598049772</v>
      </c>
      <c r="U7" s="10">
        <v>1329.5506323758225</v>
      </c>
      <c r="V7" s="10">
        <v>1349.6226792700002</v>
      </c>
      <c r="W7" s="10">
        <v>1331.8348248223781</v>
      </c>
      <c r="X7" s="10">
        <v>1306.9078040485736</v>
      </c>
      <c r="Y7" s="10">
        <v>1410.0179369385894</v>
      </c>
      <c r="Z7" s="10">
        <v>886.14044300118667</v>
      </c>
      <c r="AA7" s="10">
        <v>949.38215841170995</v>
      </c>
    </row>
    <row r="8" spans="1:28" ht="14.1" customHeight="1" x14ac:dyDescent="0.2">
      <c r="A8" s="35" t="s">
        <v>16</v>
      </c>
      <c r="B8" s="33" t="s">
        <v>17</v>
      </c>
      <c r="C8" s="10">
        <v>830.12383437961125</v>
      </c>
      <c r="D8" s="10">
        <v>704.23180514671515</v>
      </c>
      <c r="E8" s="10">
        <v>596.13546769096956</v>
      </c>
      <c r="F8" s="10">
        <v>775.24794468617256</v>
      </c>
      <c r="G8" s="10">
        <v>834.46865925720215</v>
      </c>
      <c r="H8" s="10">
        <v>816.21</v>
      </c>
      <c r="I8" s="10">
        <v>694.85107972061769</v>
      </c>
      <c r="J8" s="10">
        <v>847.40611681948872</v>
      </c>
      <c r="K8" s="10">
        <v>855.48</v>
      </c>
      <c r="L8" s="10">
        <v>884.44396791723329</v>
      </c>
      <c r="M8" s="10">
        <v>934.33710802322094</v>
      </c>
      <c r="N8" s="10">
        <v>888.26742690958474</v>
      </c>
      <c r="O8" s="10">
        <v>963.98899085858557</v>
      </c>
      <c r="P8" s="10">
        <v>1180.8805735227827</v>
      </c>
      <c r="Q8" s="10">
        <v>1164.7389356701149</v>
      </c>
      <c r="R8" s="10">
        <v>1724.4690489350562</v>
      </c>
      <c r="S8" s="10">
        <v>1952.8033866698188</v>
      </c>
      <c r="T8" s="10">
        <v>2174.0246969925456</v>
      </c>
      <c r="U8" s="10">
        <v>1859.743371725036</v>
      </c>
      <c r="V8" s="10">
        <v>1022.363801991597</v>
      </c>
      <c r="W8" s="10">
        <v>1267.4159095621549</v>
      </c>
      <c r="X8" s="10">
        <v>975.03066206143183</v>
      </c>
      <c r="Y8" s="10">
        <v>844.83685401332593</v>
      </c>
      <c r="Z8" s="10">
        <v>925.73</v>
      </c>
      <c r="AA8" s="10">
        <v>901.68501889999993</v>
      </c>
    </row>
    <row r="9" spans="1:28" ht="14.1" customHeight="1" x14ac:dyDescent="0.2">
      <c r="A9" s="35" t="s">
        <v>18</v>
      </c>
      <c r="B9" s="33" t="s">
        <v>19</v>
      </c>
      <c r="C9" s="4">
        <v>4022.7421985612423</v>
      </c>
      <c r="D9" s="4">
        <v>4390.9025678872822</v>
      </c>
      <c r="E9" s="4">
        <v>5044.6162973634182</v>
      </c>
      <c r="F9" s="4">
        <v>4747.1666642087539</v>
      </c>
      <c r="G9" s="4">
        <v>4783.2182463895206</v>
      </c>
      <c r="H9" s="4">
        <v>4745.1090000000004</v>
      </c>
      <c r="I9" s="4">
        <v>4483.6188466010835</v>
      </c>
      <c r="J9" s="4">
        <v>4927.8819333133888</v>
      </c>
      <c r="K9" s="4">
        <v>5188.9610000000002</v>
      </c>
      <c r="L9" s="4">
        <v>5050.1076061094218</v>
      </c>
      <c r="M9" s="4">
        <v>5078.1503603903102</v>
      </c>
      <c r="N9" s="4">
        <v>5242.4188002264464</v>
      </c>
      <c r="O9" s="4">
        <v>4808.4012834563846</v>
      </c>
      <c r="P9" s="4">
        <v>4413.8795216815961</v>
      </c>
      <c r="Q9" s="4">
        <v>3831.2052645483918</v>
      </c>
      <c r="R9" s="4">
        <v>3506.6710762320145</v>
      </c>
      <c r="S9" s="4">
        <v>3388.4734829027202</v>
      </c>
      <c r="T9" s="4">
        <v>3885.0620701894914</v>
      </c>
      <c r="U9" s="4">
        <v>3370.3242707222221</v>
      </c>
      <c r="V9" s="4">
        <v>2721.9815862340247</v>
      </c>
      <c r="W9" s="4">
        <v>2406.7270529200005</v>
      </c>
      <c r="X9" s="4">
        <v>2475.2334305350005</v>
      </c>
      <c r="Y9" s="4">
        <v>2449.4073822848022</v>
      </c>
      <c r="Z9" s="4">
        <v>2326.8999999999996</v>
      </c>
      <c r="AA9" s="4">
        <v>2451.06</v>
      </c>
    </row>
    <row r="10" spans="1:28" ht="14.1" customHeight="1" x14ac:dyDescent="0.2">
      <c r="A10" s="45" t="s">
        <v>20</v>
      </c>
      <c r="B10" s="46" t="s">
        <v>21</v>
      </c>
      <c r="C10" s="47">
        <v>7453.1150738362494</v>
      </c>
      <c r="D10" s="47">
        <v>8375.5723562060812</v>
      </c>
      <c r="E10" s="47">
        <v>8389.8322328967988</v>
      </c>
      <c r="F10" s="47">
        <v>7913.9951810949005</v>
      </c>
      <c r="G10" s="47">
        <v>7534.4256528392198</v>
      </c>
      <c r="H10" s="47">
        <v>6162.6</v>
      </c>
      <c r="I10" s="47">
        <v>5073.0375960044403</v>
      </c>
      <c r="J10" s="47">
        <v>3970.4728535537106</v>
      </c>
      <c r="K10" s="47">
        <v>3569.76</v>
      </c>
      <c r="L10" s="47">
        <v>2966.0574652588912</v>
      </c>
      <c r="M10" s="47">
        <v>2263.9404890405258</v>
      </c>
      <c r="N10" s="47">
        <v>2135.4064672244699</v>
      </c>
      <c r="O10" s="47">
        <v>1936.6848066023231</v>
      </c>
      <c r="P10" s="47">
        <v>2096.6269310987559</v>
      </c>
      <c r="Q10" s="47">
        <v>2086.795610461983</v>
      </c>
      <c r="R10" s="47">
        <v>2087.3598205452931</v>
      </c>
      <c r="S10" s="47">
        <v>2229.2135063187238</v>
      </c>
      <c r="T10" s="47">
        <v>2017.9318617055583</v>
      </c>
      <c r="U10" s="47">
        <v>1992.6892603106039</v>
      </c>
      <c r="V10" s="47">
        <v>2046.6148215084038</v>
      </c>
      <c r="W10" s="47">
        <v>1785.2228644955005</v>
      </c>
      <c r="X10" s="47">
        <v>1813.9076434786593</v>
      </c>
      <c r="Y10" s="47">
        <v>1596.0879089080004</v>
      </c>
      <c r="Z10" s="47">
        <v>1570.71</v>
      </c>
      <c r="AA10" s="47">
        <v>1494.9099999999999</v>
      </c>
    </row>
    <row r="11" spans="1:28" ht="14.1" customHeight="1" x14ac:dyDescent="0.2">
      <c r="A11" s="35" t="s">
        <v>22</v>
      </c>
      <c r="B11" s="33" t="s">
        <v>1</v>
      </c>
      <c r="C11" s="10">
        <v>23136.040644523197</v>
      </c>
      <c r="D11" s="10">
        <v>23017.992892984596</v>
      </c>
      <c r="E11" s="10">
        <v>22328.571175972294</v>
      </c>
      <c r="F11" s="10">
        <v>21440.85519260123</v>
      </c>
      <c r="G11" s="10">
        <v>22834.062512632401</v>
      </c>
      <c r="H11" s="10">
        <v>24714.280000000006</v>
      </c>
      <c r="I11" s="10">
        <v>26978.78820376295</v>
      </c>
      <c r="J11" s="10">
        <v>27895.722678629721</v>
      </c>
      <c r="K11" s="10">
        <v>28589.050000000003</v>
      </c>
      <c r="L11" s="10">
        <v>30581.764378824224</v>
      </c>
      <c r="M11" s="10">
        <v>30216.635304098847</v>
      </c>
      <c r="N11" s="10">
        <v>30955.081091783715</v>
      </c>
      <c r="O11" s="10">
        <v>32337.628803484546</v>
      </c>
      <c r="P11" s="10">
        <v>32788.945281962668</v>
      </c>
      <c r="Q11" s="10">
        <v>32699.581283205465</v>
      </c>
      <c r="R11" s="10">
        <v>31840.261445755426</v>
      </c>
      <c r="S11" s="10">
        <v>31735.497107686526</v>
      </c>
      <c r="T11" s="10">
        <v>32278.780200372668</v>
      </c>
      <c r="U11" s="10">
        <v>30225.327164555627</v>
      </c>
      <c r="V11" s="10">
        <v>29773.622264828242</v>
      </c>
      <c r="W11" s="10">
        <v>28906.097493025678</v>
      </c>
      <c r="X11" s="10">
        <v>27315.607657643093</v>
      </c>
      <c r="Y11" s="10">
        <v>25536.379176904495</v>
      </c>
      <c r="Z11" s="10">
        <v>24898.520499999991</v>
      </c>
      <c r="AA11" s="10">
        <v>23461.589999999989</v>
      </c>
    </row>
    <row r="12" spans="1:28" ht="14.1" customHeight="1" x14ac:dyDescent="0.2">
      <c r="A12" s="35" t="s">
        <v>23</v>
      </c>
      <c r="B12" s="33" t="s">
        <v>24</v>
      </c>
      <c r="C12" s="10">
        <v>16595.686770231106</v>
      </c>
      <c r="D12" s="10">
        <v>15864.60389785866</v>
      </c>
      <c r="E12" s="10">
        <v>15133.52102548625</v>
      </c>
      <c r="F12" s="10">
        <v>14402.438153113811</v>
      </c>
      <c r="G12" s="10">
        <v>13671.355280741393</v>
      </c>
      <c r="H12" s="10">
        <v>12940.28</v>
      </c>
      <c r="I12" s="10">
        <v>12209.189535996537</v>
      </c>
      <c r="J12" s="10">
        <v>11478.106663624096</v>
      </c>
      <c r="K12" s="10">
        <v>10747.009999999998</v>
      </c>
      <c r="L12" s="10">
        <v>10015.940918879243</v>
      </c>
      <c r="M12" s="10">
        <v>9284.8580465068135</v>
      </c>
      <c r="N12" s="10">
        <v>8553.7751741343909</v>
      </c>
      <c r="O12" s="10">
        <v>7822.6923017619629</v>
      </c>
      <c r="P12" s="10">
        <v>7091.6094293895285</v>
      </c>
      <c r="Q12" s="10">
        <v>6360.5265570171005</v>
      </c>
      <c r="R12" s="10">
        <v>5629.4436846446779</v>
      </c>
      <c r="S12" s="10">
        <v>7286.0155087044914</v>
      </c>
      <c r="T12" s="10">
        <v>6790.0051875686049</v>
      </c>
      <c r="U12" s="10">
        <v>4602.2399557286763</v>
      </c>
      <c r="V12" s="10">
        <v>5067.9352299125649</v>
      </c>
      <c r="W12" s="10">
        <v>4714.2883297299086</v>
      </c>
      <c r="X12" s="10">
        <v>4234.6848621348554</v>
      </c>
      <c r="Y12" s="10">
        <v>3949.7971011478248</v>
      </c>
      <c r="Z12" s="10">
        <v>3993.6996408264367</v>
      </c>
      <c r="AA12" s="10">
        <v>3895.7412229590304</v>
      </c>
    </row>
    <row r="13" spans="1:28" ht="14.1" customHeight="1" x14ac:dyDescent="0.2">
      <c r="A13" s="35" t="s">
        <v>25</v>
      </c>
      <c r="B13" s="33" t="s">
        <v>26</v>
      </c>
      <c r="C13" s="4">
        <v>352.15660395906411</v>
      </c>
      <c r="D13" s="4">
        <v>342.68509703310747</v>
      </c>
      <c r="E13" s="4">
        <v>355.60084046193094</v>
      </c>
      <c r="F13" s="4">
        <v>533.20304456234385</v>
      </c>
      <c r="G13" s="4">
        <v>590.10530737251997</v>
      </c>
      <c r="H13" s="4">
        <v>489.32</v>
      </c>
      <c r="I13" s="4">
        <v>523.70590817093228</v>
      </c>
      <c r="J13" s="4">
        <v>489.92628447767521</v>
      </c>
      <c r="K13" s="4">
        <v>495.63</v>
      </c>
      <c r="L13" s="4">
        <v>564.99302784778502</v>
      </c>
      <c r="M13" s="4">
        <v>681.80531477055911</v>
      </c>
      <c r="N13" s="4">
        <v>747.4993813592979</v>
      </c>
      <c r="O13" s="4">
        <v>765.25139690347009</v>
      </c>
      <c r="P13" s="4">
        <v>759.49811682475786</v>
      </c>
      <c r="Q13" s="4">
        <v>789.40016688882952</v>
      </c>
      <c r="R13" s="4">
        <v>802.82572452934016</v>
      </c>
      <c r="S13" s="4">
        <v>797.73067649591292</v>
      </c>
      <c r="T13" s="4">
        <v>521.14511500809499</v>
      </c>
      <c r="U13" s="4">
        <v>498.63447829281165</v>
      </c>
      <c r="V13" s="4">
        <v>512.94546326860927</v>
      </c>
      <c r="W13" s="4">
        <v>481.91353345057979</v>
      </c>
      <c r="X13" s="4">
        <v>477.15981858647791</v>
      </c>
      <c r="Y13" s="4">
        <v>487.02081586770385</v>
      </c>
      <c r="Z13" s="4">
        <v>249.74518859165903</v>
      </c>
      <c r="AA13" s="4">
        <v>222.24425734000008</v>
      </c>
    </row>
    <row r="14" spans="1:28" ht="14.1" customHeight="1" x14ac:dyDescent="0.2">
      <c r="A14" s="35" t="s">
        <v>27</v>
      </c>
      <c r="B14" s="33" t="s">
        <v>28</v>
      </c>
      <c r="C14" s="4">
        <v>271.72765599740012</v>
      </c>
      <c r="D14" s="4">
        <v>283.14992589114331</v>
      </c>
      <c r="E14" s="4">
        <v>292.29325585014101</v>
      </c>
      <c r="F14" s="4">
        <v>291.19796699865094</v>
      </c>
      <c r="G14" s="4">
        <v>290.10849887216301</v>
      </c>
      <c r="H14" s="4">
        <v>291.88</v>
      </c>
      <c r="I14" s="4">
        <v>290.55473282174796</v>
      </c>
      <c r="J14" s="4">
        <v>295.97686860299302</v>
      </c>
      <c r="K14" s="4">
        <v>309.62999999999994</v>
      </c>
      <c r="L14" s="4">
        <v>310.5163669397898</v>
      </c>
      <c r="M14" s="4">
        <v>309.14050184314829</v>
      </c>
      <c r="N14" s="4">
        <v>303.96483113991496</v>
      </c>
      <c r="O14" s="4">
        <v>297.17065408288596</v>
      </c>
      <c r="P14" s="4">
        <v>293.68453407558297</v>
      </c>
      <c r="Q14" s="4">
        <v>291.09141169803996</v>
      </c>
      <c r="R14" s="4">
        <v>303.90306892432</v>
      </c>
      <c r="S14" s="4">
        <v>278.44232582329204</v>
      </c>
      <c r="T14" s="4">
        <v>266.81817287796201</v>
      </c>
      <c r="U14" s="4">
        <v>260.35217436456145</v>
      </c>
      <c r="V14" s="4">
        <v>262.04150462042099</v>
      </c>
      <c r="W14" s="4">
        <v>240.44928350543202</v>
      </c>
      <c r="X14" s="4">
        <v>231.39583852298577</v>
      </c>
      <c r="Y14" s="4">
        <v>231.43051111145084</v>
      </c>
      <c r="Z14" s="4">
        <v>223.92210000000003</v>
      </c>
      <c r="AA14" s="4">
        <v>226.62164953449999</v>
      </c>
    </row>
    <row r="15" spans="1:28" ht="14.1" customHeight="1" x14ac:dyDescent="0.2">
      <c r="A15" s="45" t="s">
        <v>29</v>
      </c>
      <c r="B15" s="46" t="s">
        <v>0</v>
      </c>
      <c r="C15" s="47">
        <v>197.858629612275</v>
      </c>
      <c r="D15" s="47">
        <v>185.67675258175001</v>
      </c>
      <c r="E15" s="47">
        <v>196.59034502771601</v>
      </c>
      <c r="F15" s="47">
        <v>227.72782798642601</v>
      </c>
      <c r="G15" s="47">
        <v>322.414300451918</v>
      </c>
      <c r="H15" s="47">
        <v>355.25</v>
      </c>
      <c r="I15" s="47">
        <v>344.94470100706002</v>
      </c>
      <c r="J15" s="47">
        <v>313.70446062780002</v>
      </c>
      <c r="K15" s="47">
        <v>377.95</v>
      </c>
      <c r="L15" s="47">
        <v>374.45807242388099</v>
      </c>
      <c r="M15" s="47">
        <v>236.15270195965101</v>
      </c>
      <c r="N15" s="47">
        <v>200.80431130378099</v>
      </c>
      <c r="O15" s="47">
        <v>142.03123386036199</v>
      </c>
      <c r="P15" s="47">
        <v>83.258156416942796</v>
      </c>
      <c r="Q15" s="47">
        <v>41.209288850404597</v>
      </c>
      <c r="R15" s="47">
        <v>31.441464386026801</v>
      </c>
      <c r="S15" s="47">
        <v>24.0623580244321</v>
      </c>
      <c r="T15" s="47">
        <v>24.485078973523599</v>
      </c>
      <c r="U15" s="47">
        <v>24.485078973523599</v>
      </c>
      <c r="V15" s="47">
        <v>20.184855067135601</v>
      </c>
      <c r="W15" s="47">
        <v>29.487899493151264</v>
      </c>
      <c r="X15" s="47">
        <v>30.201711483990955</v>
      </c>
      <c r="Y15" s="47">
        <v>30.285434919542691</v>
      </c>
      <c r="Z15" s="47">
        <v>32.53</v>
      </c>
      <c r="AA15" s="47">
        <v>37.25</v>
      </c>
    </row>
    <row r="16" spans="1:28" ht="14.1" customHeight="1" x14ac:dyDescent="0.2">
      <c r="A16" s="36" t="s">
        <v>30</v>
      </c>
      <c r="B16" s="33" t="s">
        <v>31</v>
      </c>
      <c r="C16" s="4">
        <v>23696.45</v>
      </c>
      <c r="D16" s="4">
        <v>18659.551317109795</v>
      </c>
      <c r="E16" s="4">
        <v>14448.371168404017</v>
      </c>
      <c r="F16" s="4">
        <v>14582.56134646795</v>
      </c>
      <c r="G16" s="4">
        <v>16822.119985723923</v>
      </c>
      <c r="H16" s="4">
        <v>16895.7</v>
      </c>
      <c r="I16" s="4">
        <v>14942.180520623097</v>
      </c>
      <c r="J16" s="4">
        <v>18082.78400652999</v>
      </c>
      <c r="K16" s="4">
        <v>15847.539999999999</v>
      </c>
      <c r="L16" s="4">
        <v>17159.059102057032</v>
      </c>
      <c r="M16" s="4">
        <v>16359.823769266728</v>
      </c>
      <c r="N16" s="4">
        <v>16536.288591243549</v>
      </c>
      <c r="O16" s="4">
        <v>15261.884000023241</v>
      </c>
      <c r="P16" s="4">
        <v>20691.255495583926</v>
      </c>
      <c r="Q16" s="4">
        <v>16853.967424582595</v>
      </c>
      <c r="R16" s="4">
        <v>19348.525650659532</v>
      </c>
      <c r="S16" s="4">
        <v>24543.691141918469</v>
      </c>
      <c r="T16" s="4">
        <v>20452.213273976024</v>
      </c>
      <c r="U16" s="4">
        <v>20579.972783869729</v>
      </c>
      <c r="V16" s="4">
        <v>22426.823024749887</v>
      </c>
      <c r="W16" s="4">
        <v>22106.400000000005</v>
      </c>
      <c r="X16" s="4">
        <v>24814.250000000007</v>
      </c>
      <c r="Y16" s="4">
        <v>24945.870000000006</v>
      </c>
      <c r="Z16" s="4">
        <v>24474.880000000001</v>
      </c>
      <c r="AA16" s="4">
        <v>24579.680000000011</v>
      </c>
    </row>
    <row r="17" spans="1:27" ht="27" customHeight="1" x14ac:dyDescent="0.2">
      <c r="A17" s="37" t="s">
        <v>40</v>
      </c>
      <c r="B17" s="38" t="s">
        <v>79</v>
      </c>
      <c r="C17" s="27">
        <v>77901.704466983938</v>
      </c>
      <c r="D17" s="27">
        <v>72648.662103917639</v>
      </c>
      <c r="E17" s="27">
        <v>67722.395382637595</v>
      </c>
      <c r="F17" s="27">
        <v>66730.826590581986</v>
      </c>
      <c r="G17" s="27">
        <v>69439.60941553161</v>
      </c>
      <c r="H17" s="27">
        <v>69193.27900000001</v>
      </c>
      <c r="I17" s="27">
        <v>67250.278348068881</v>
      </c>
      <c r="J17" s="27">
        <v>69766.617485961673</v>
      </c>
      <c r="K17" s="27">
        <v>67563.809985948843</v>
      </c>
      <c r="L17" s="27">
        <v>69632.817621247581</v>
      </c>
      <c r="M17" s="27">
        <v>67065.000714974725</v>
      </c>
      <c r="N17" s="27">
        <v>67187.708511358564</v>
      </c>
      <c r="O17" s="27">
        <v>66088.514338836816</v>
      </c>
      <c r="P17" s="27">
        <v>71066.501450189084</v>
      </c>
      <c r="Q17" s="27">
        <v>65911.927673323691</v>
      </c>
      <c r="R17" s="27">
        <v>67248.972157398384</v>
      </c>
      <c r="S17" s="27">
        <v>74042.706937180657</v>
      </c>
      <c r="T17" s="27">
        <v>70228.923706743823</v>
      </c>
      <c r="U17" s="27">
        <v>65217.548644030285</v>
      </c>
      <c r="V17" s="27">
        <v>65842.571929602738</v>
      </c>
      <c r="W17" s="27">
        <v>63762.760952871511</v>
      </c>
      <c r="X17" s="27">
        <v>64023.123792637547</v>
      </c>
      <c r="Y17" s="27">
        <v>61859.717138545355</v>
      </c>
      <c r="Z17" s="27">
        <v>59879.024864172126</v>
      </c>
      <c r="AA17" s="27">
        <v>58543.881521537041</v>
      </c>
    </row>
    <row r="18" spans="1:27" s="12" customFormat="1" ht="27" customHeight="1" x14ac:dyDescent="0.2">
      <c r="A18" s="37" t="s">
        <v>41</v>
      </c>
      <c r="B18" s="38" t="s">
        <v>80</v>
      </c>
      <c r="C18" s="27">
        <f>C17-C16</f>
        <v>54205.254466983941</v>
      </c>
      <c r="D18" s="27">
        <f t="shared" ref="D18:AA18" si="0">D17-D16</f>
        <v>53989.11078680784</v>
      </c>
      <c r="E18" s="27">
        <f t="shared" si="0"/>
        <v>53274.024214233577</v>
      </c>
      <c r="F18" s="27">
        <f t="shared" si="0"/>
        <v>52148.265244114038</v>
      </c>
      <c r="G18" s="27">
        <f t="shared" si="0"/>
        <v>52617.489429807683</v>
      </c>
      <c r="H18" s="27">
        <f t="shared" si="0"/>
        <v>52297.579000000012</v>
      </c>
      <c r="I18" s="27">
        <f t="shared" si="0"/>
        <v>52308.097827445788</v>
      </c>
      <c r="J18" s="27">
        <f t="shared" si="0"/>
        <v>51683.833479431683</v>
      </c>
      <c r="K18" s="27">
        <f t="shared" si="0"/>
        <v>51716.269985948842</v>
      </c>
      <c r="L18" s="27">
        <f t="shared" si="0"/>
        <v>52473.758519190553</v>
      </c>
      <c r="M18" s="27">
        <f t="shared" si="0"/>
        <v>50705.176945707994</v>
      </c>
      <c r="N18" s="27">
        <f t="shared" si="0"/>
        <v>50651.419920115019</v>
      </c>
      <c r="O18" s="27">
        <f t="shared" si="0"/>
        <v>50826.630338813571</v>
      </c>
      <c r="P18" s="27">
        <f t="shared" si="0"/>
        <v>50375.245954605154</v>
      </c>
      <c r="Q18" s="27">
        <f t="shared" si="0"/>
        <v>49057.960248741096</v>
      </c>
      <c r="R18" s="27">
        <f t="shared" si="0"/>
        <v>47900.446506738852</v>
      </c>
      <c r="S18" s="27">
        <f t="shared" si="0"/>
        <v>49499.015795262188</v>
      </c>
      <c r="T18" s="27">
        <f t="shared" si="0"/>
        <v>49776.710432767795</v>
      </c>
      <c r="U18" s="27">
        <f t="shared" si="0"/>
        <v>44637.575860160556</v>
      </c>
      <c r="V18" s="27">
        <f t="shared" si="0"/>
        <v>43415.748904852851</v>
      </c>
      <c r="W18" s="27">
        <f t="shared" si="0"/>
        <v>41656.360952871502</v>
      </c>
      <c r="X18" s="27">
        <f t="shared" si="0"/>
        <v>39208.87379263754</v>
      </c>
      <c r="Y18" s="27">
        <f t="shared" si="0"/>
        <v>36913.847138545345</v>
      </c>
      <c r="Z18" s="27">
        <f t="shared" si="0"/>
        <v>35404.144864172122</v>
      </c>
      <c r="AA18" s="27">
        <f t="shared" si="0"/>
        <v>33964.201521537034</v>
      </c>
    </row>
    <row r="19" spans="1:27" ht="13.5" thickBo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4.25" thickTop="1" thickBot="1" x14ac:dyDescent="0.25">
      <c r="A20" s="39" t="s">
        <v>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4.25" thickTop="1" thickBot="1" x14ac:dyDescent="0.25">
      <c r="A21" s="42" t="s">
        <v>48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14.25" thickTop="1" thickBot="1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3.5" thickTop="1" x14ac:dyDescent="0.2">
      <c r="A23" s="22" t="s">
        <v>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3.5" thickBot="1" x14ac:dyDescent="0.25">
      <c r="A24" s="21" t="s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thickTop="1" x14ac:dyDescent="0.2">
      <c r="A25" s="22" t="s">
        <v>9</v>
      </c>
    </row>
    <row r="26" spans="1:27" ht="13.5" thickBot="1" x14ac:dyDescent="0.25">
      <c r="A26" s="21" t="s">
        <v>87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thickTop="1" x14ac:dyDescent="0.2">
      <c r="A27" s="22" t="s">
        <v>10</v>
      </c>
    </row>
    <row r="28" spans="1:27" ht="13.5" thickBot="1" x14ac:dyDescent="0.25">
      <c r="A28" s="21" t="s">
        <v>88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3.5" thickTop="1" x14ac:dyDescent="0.2"/>
    <row r="30" spans="1:27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2" spans="1:27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</sheetData>
  <pageMargins left="0.75" right="0.75" top="1" bottom="1" header="0" footer="0"/>
  <pageSetup paperSize="9" scale="96" fitToWidth="0" orientation="landscape" r:id="rId1"/>
  <headerFooter alignWithMargins="0"/>
  <ignoredErrors>
    <ignoredError sqref="A6:A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0"/>
  <sheetViews>
    <sheetView zoomScaleNormal="100" workbookViewId="0">
      <pane xSplit="2" topLeftCell="C1" activePane="topRight" state="frozen"/>
      <selection pane="topRight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12" width="6.85546875" style="1" customWidth="1"/>
    <col min="13" max="27" width="5.7109375" style="1" customWidth="1"/>
    <col min="28" max="16384" width="11.42578125" style="1"/>
  </cols>
  <sheetData>
    <row r="1" spans="1:28" ht="36" customHeight="1" thickTop="1" x14ac:dyDescent="0.4">
      <c r="A1" s="25" t="s">
        <v>78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36" customHeight="1" x14ac:dyDescent="0.2">
      <c r="A2" s="26" t="s">
        <v>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x14ac:dyDescent="0.2">
      <c r="A4" s="18" t="s">
        <v>42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68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10">
        <v>1750.0654599744967</v>
      </c>
      <c r="D6" s="10">
        <v>1769.6328842168559</v>
      </c>
      <c r="E6" s="10">
        <v>1975.300669988736</v>
      </c>
      <c r="F6" s="10">
        <v>1727.3745577110799</v>
      </c>
      <c r="G6" s="10">
        <v>1781.8739630468099</v>
      </c>
      <c r="H6" s="10">
        <v>1459.75</v>
      </c>
      <c r="I6" s="10">
        <v>519.02796858677095</v>
      </c>
      <c r="J6" s="10">
        <v>572.85766805290405</v>
      </c>
      <c r="K6" s="10">
        <v>692.6400000000001</v>
      </c>
      <c r="L6" s="10">
        <v>893.69829868391105</v>
      </c>
      <c r="M6" s="10">
        <v>937.18989021078403</v>
      </c>
      <c r="N6" s="10">
        <v>842.97129584596701</v>
      </c>
      <c r="O6" s="10">
        <v>1100.8086187856966</v>
      </c>
      <c r="P6" s="10">
        <v>964.38251710976692</v>
      </c>
      <c r="Q6" s="10">
        <v>1254.8561420776978</v>
      </c>
      <c r="R6" s="10">
        <v>1819.5157727146088</v>
      </c>
      <c r="S6" s="10">
        <v>1650.226038135</v>
      </c>
      <c r="T6" s="10">
        <v>1580.1580677199997</v>
      </c>
      <c r="U6" s="10">
        <v>1096.9158937994</v>
      </c>
      <c r="V6" s="10">
        <v>1086.24363984</v>
      </c>
      <c r="W6" s="10">
        <v>1054.8793560798608</v>
      </c>
      <c r="X6" s="10">
        <v>1086.2714771771655</v>
      </c>
      <c r="Y6" s="10">
        <v>1243.7304052346676</v>
      </c>
      <c r="Z6" s="10">
        <v>766.46424535810525</v>
      </c>
      <c r="AA6" s="10">
        <v>705.96964215258276</v>
      </c>
    </row>
    <row r="7" spans="1:28" ht="14.1" customHeight="1" x14ac:dyDescent="0.2">
      <c r="A7" s="35" t="s">
        <v>14</v>
      </c>
      <c r="B7" s="33" t="s">
        <v>15</v>
      </c>
      <c r="C7" s="10">
        <v>7877.8143526347403</v>
      </c>
      <c r="D7" s="10">
        <v>4598.4988837089404</v>
      </c>
      <c r="E7" s="10">
        <v>4942.0730973701502</v>
      </c>
      <c r="F7" s="10">
        <v>9526.7531683357902</v>
      </c>
      <c r="G7" s="10">
        <v>9057.1146982014598</v>
      </c>
      <c r="H7" s="10">
        <v>8848.4</v>
      </c>
      <c r="I7" s="10">
        <v>8808.6017671395657</v>
      </c>
      <c r="J7" s="10">
        <v>7000.8248371033797</v>
      </c>
      <c r="K7" s="10">
        <v>7182.51</v>
      </c>
      <c r="L7" s="10">
        <v>7459.3396579830505</v>
      </c>
      <c r="M7" s="10">
        <v>7397.5947533887702</v>
      </c>
      <c r="N7" s="10">
        <v>7174.1799113266197</v>
      </c>
      <c r="O7" s="10">
        <v>7251.7056762969187</v>
      </c>
      <c r="P7" s="10">
        <v>7175.5594418554801</v>
      </c>
      <c r="Q7" s="10">
        <v>7236.3335717886675</v>
      </c>
      <c r="R7" s="10">
        <v>7247.9991895416297</v>
      </c>
      <c r="S7" s="10">
        <v>7138.4556354434626</v>
      </c>
      <c r="T7" s="10">
        <v>7127.9545256218098</v>
      </c>
      <c r="U7" s="10">
        <v>7206.522714149758</v>
      </c>
      <c r="V7" s="10">
        <v>7301.4347689400001</v>
      </c>
      <c r="W7" s="10">
        <v>7220.2235956422055</v>
      </c>
      <c r="X7" s="10">
        <v>7143.0544946514274</v>
      </c>
      <c r="Y7" s="10">
        <v>7703.3278392757184</v>
      </c>
      <c r="Z7" s="10">
        <v>6045.0781589949238</v>
      </c>
      <c r="AA7" s="10">
        <v>6447.3698851465488</v>
      </c>
    </row>
    <row r="8" spans="1:28" ht="14.1" customHeight="1" x14ac:dyDescent="0.2">
      <c r="A8" s="35" t="s">
        <v>16</v>
      </c>
      <c r="B8" s="33" t="s">
        <v>17</v>
      </c>
      <c r="C8" s="10">
        <v>9569.4961705341757</v>
      </c>
      <c r="D8" s="10">
        <v>9484.1197486434303</v>
      </c>
      <c r="E8" s="10">
        <v>7788.3141053789395</v>
      </c>
      <c r="F8" s="10">
        <v>9452.3115003051771</v>
      </c>
      <c r="G8" s="10">
        <v>10755.695802491293</v>
      </c>
      <c r="H8" s="10">
        <v>10454.530000000002</v>
      </c>
      <c r="I8" s="10">
        <v>9847.0259180990051</v>
      </c>
      <c r="J8" s="10">
        <v>10589.054005664264</v>
      </c>
      <c r="K8" s="10">
        <v>10574.9</v>
      </c>
      <c r="L8" s="10">
        <v>11678.127913371722</v>
      </c>
      <c r="M8" s="10">
        <v>11850.138894798736</v>
      </c>
      <c r="N8" s="10">
        <v>11821.211499928204</v>
      </c>
      <c r="O8" s="10">
        <v>11957.862919255478</v>
      </c>
      <c r="P8" s="10">
        <v>13252.386337360576</v>
      </c>
      <c r="Q8" s="10">
        <v>12567.005795060373</v>
      </c>
      <c r="R8" s="10">
        <v>15005.366471095565</v>
      </c>
      <c r="S8" s="10">
        <v>12379.481009390202</v>
      </c>
      <c r="T8" s="10">
        <v>13619.626919046183</v>
      </c>
      <c r="U8" s="10">
        <v>15326.186270127451</v>
      </c>
      <c r="V8" s="10">
        <v>9515.8130571578022</v>
      </c>
      <c r="W8" s="10">
        <v>10728.268728665584</v>
      </c>
      <c r="X8" s="10">
        <v>12218.745928992241</v>
      </c>
      <c r="Y8" s="10">
        <v>7994.8170608231758</v>
      </c>
      <c r="Z8" s="10">
        <v>7494.420000000001</v>
      </c>
      <c r="AA8" s="10">
        <v>7360.9551431</v>
      </c>
    </row>
    <row r="9" spans="1:28" ht="14.1" customHeight="1" x14ac:dyDescent="0.2">
      <c r="A9" s="35" t="s">
        <v>18</v>
      </c>
      <c r="B9" s="33" t="s">
        <v>19</v>
      </c>
      <c r="C9" s="4">
        <v>16287.10128700108</v>
      </c>
      <c r="D9" s="4">
        <v>17165.762133677879</v>
      </c>
      <c r="E9" s="4">
        <v>15198.486186315731</v>
      </c>
      <c r="F9" s="4">
        <v>16792.845890292978</v>
      </c>
      <c r="G9" s="4">
        <v>17392.600364847582</v>
      </c>
      <c r="H9" s="4">
        <v>14264.219999999998</v>
      </c>
      <c r="I9" s="4">
        <v>9399.7616431960796</v>
      </c>
      <c r="J9" s="4">
        <v>8898.1331629749602</v>
      </c>
      <c r="K9" s="4">
        <v>9518.5699999999979</v>
      </c>
      <c r="L9" s="4">
        <v>9221.7885105068108</v>
      </c>
      <c r="M9" s="4">
        <v>10366.484718915091</v>
      </c>
      <c r="N9" s="4">
        <v>10606.978273879971</v>
      </c>
      <c r="O9" s="4">
        <v>10606.16758021677</v>
      </c>
      <c r="P9" s="4">
        <v>10330.55791103342</v>
      </c>
      <c r="Q9" s="4">
        <v>11057.72149878761</v>
      </c>
      <c r="R9" s="4">
        <v>10238.026346142662</v>
      </c>
      <c r="S9" s="4">
        <v>11191.6540335029</v>
      </c>
      <c r="T9" s="4">
        <v>11420.859555922039</v>
      </c>
      <c r="U9" s="4">
        <v>6650.4628000000002</v>
      </c>
      <c r="V9" s="4">
        <v>3883.4785280000001</v>
      </c>
      <c r="W9" s="4">
        <v>7014.278225</v>
      </c>
      <c r="X9" s="4">
        <v>6852.820025</v>
      </c>
      <c r="Y9" s="4">
        <v>6183.4351760932896</v>
      </c>
      <c r="Z9" s="4">
        <v>5292.22</v>
      </c>
      <c r="AA9" s="4">
        <v>5566.54</v>
      </c>
    </row>
    <row r="10" spans="1:28" ht="14.1" customHeight="1" x14ac:dyDescent="0.2">
      <c r="A10" s="45" t="s">
        <v>20</v>
      </c>
      <c r="B10" s="46" t="s">
        <v>21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/>
      <c r="X10" s="47"/>
      <c r="Y10" s="47"/>
      <c r="Z10" s="47"/>
      <c r="AA10" s="47"/>
    </row>
    <row r="11" spans="1:28" ht="14.1" customHeight="1" x14ac:dyDescent="0.2">
      <c r="A11" s="35" t="s">
        <v>22</v>
      </c>
      <c r="B11" s="33" t="s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/>
      <c r="X11" s="10"/>
      <c r="Y11" s="10"/>
      <c r="Z11" s="10"/>
      <c r="AA11" s="10"/>
    </row>
    <row r="12" spans="1:28" ht="14.1" customHeight="1" x14ac:dyDescent="0.2">
      <c r="A12" s="35" t="s">
        <v>23</v>
      </c>
      <c r="B12" s="33" t="s">
        <v>24</v>
      </c>
      <c r="C12" s="10">
        <v>109901.76352454035</v>
      </c>
      <c r="D12" s="10">
        <v>105047.25227919131</v>
      </c>
      <c r="E12" s="10">
        <v>100192.74103384235</v>
      </c>
      <c r="F12" s="10">
        <v>95338.229788493307</v>
      </c>
      <c r="G12" s="10">
        <v>90483.718543144147</v>
      </c>
      <c r="H12" s="10">
        <v>85629.19</v>
      </c>
      <c r="I12" s="10">
        <v>80774.696052446176</v>
      </c>
      <c r="J12" s="10">
        <v>75920.184807097132</v>
      </c>
      <c r="K12" s="10">
        <v>71065.680000000008</v>
      </c>
      <c r="L12" s="10">
        <v>66211.162316399044</v>
      </c>
      <c r="M12" s="10">
        <v>61356.651071050008</v>
      </c>
      <c r="N12" s="10">
        <v>56502.139825701066</v>
      </c>
      <c r="O12" s="10">
        <v>51647.628580352015</v>
      </c>
      <c r="P12" s="10">
        <v>46793.117335003</v>
      </c>
      <c r="Q12" s="10">
        <v>41938.606089654051</v>
      </c>
      <c r="R12" s="10">
        <v>37084.094844304927</v>
      </c>
      <c r="S12" s="10">
        <v>39651.556105757139</v>
      </c>
      <c r="T12" s="10">
        <v>38182.855511707865</v>
      </c>
      <c r="U12" s="10">
        <v>32262.718929499249</v>
      </c>
      <c r="V12" s="10">
        <v>30515.327670725565</v>
      </c>
      <c r="W12" s="10">
        <v>28527.917658668364</v>
      </c>
      <c r="X12" s="10">
        <v>25595.886463533512</v>
      </c>
      <c r="Y12" s="10">
        <v>24007.010335865263</v>
      </c>
      <c r="Z12" s="10">
        <v>21431.483435496237</v>
      </c>
      <c r="AA12" s="10">
        <v>21026.614767023355</v>
      </c>
    </row>
    <row r="13" spans="1:28" ht="14.1" customHeight="1" x14ac:dyDescent="0.2">
      <c r="A13" s="35" t="s">
        <v>25</v>
      </c>
      <c r="B13" s="33" t="s">
        <v>26</v>
      </c>
      <c r="C13" s="4">
        <v>1019.5442457768553</v>
      </c>
      <c r="D13" s="4">
        <v>999.22898861397084</v>
      </c>
      <c r="E13" s="4">
        <v>1036.5246668363616</v>
      </c>
      <c r="F13" s="4">
        <v>1496.924104386339</v>
      </c>
      <c r="G13" s="4">
        <v>1624.7840324335311</v>
      </c>
      <c r="H13" s="4">
        <v>1397.0900000000001</v>
      </c>
      <c r="I13" s="4">
        <v>1530.259829540073</v>
      </c>
      <c r="J13" s="4">
        <v>1466.773427415269</v>
      </c>
      <c r="K13" s="4">
        <v>1496.9900000000002</v>
      </c>
      <c r="L13" s="4">
        <v>1706.3788320767617</v>
      </c>
      <c r="M13" s="4">
        <v>1954.1552190228672</v>
      </c>
      <c r="N13" s="4">
        <v>2069.1553061208883</v>
      </c>
      <c r="O13" s="4">
        <v>2132.8397426133706</v>
      </c>
      <c r="P13" s="4">
        <v>2143.9581256229153</v>
      </c>
      <c r="Q13" s="4">
        <v>2389.1825107428535</v>
      </c>
      <c r="R13" s="4">
        <v>2376.4494847310452</v>
      </c>
      <c r="S13" s="4">
        <v>2370.1256327409501</v>
      </c>
      <c r="T13" s="4">
        <v>1649.9003322009301</v>
      </c>
      <c r="U13" s="4">
        <v>1472.5662418079617</v>
      </c>
      <c r="V13" s="4">
        <v>1425.2661663151323</v>
      </c>
      <c r="W13" s="4">
        <v>1354.7947823814629</v>
      </c>
      <c r="X13" s="4">
        <v>1345.5115176691938</v>
      </c>
      <c r="Y13" s="4">
        <v>1326.3910969588469</v>
      </c>
      <c r="Z13" s="4">
        <v>1044.5127722249265</v>
      </c>
      <c r="AA13" s="4">
        <v>1024.0073361099999</v>
      </c>
    </row>
    <row r="14" spans="1:28" ht="14.1" customHeight="1" x14ac:dyDescent="0.2">
      <c r="A14" s="35" t="s">
        <v>27</v>
      </c>
      <c r="B14" s="33" t="s">
        <v>28</v>
      </c>
      <c r="C14" s="4">
        <v>139.04404586161439</v>
      </c>
      <c r="D14" s="4">
        <v>153.6937001855716</v>
      </c>
      <c r="E14" s="4">
        <v>146.56075193980732</v>
      </c>
      <c r="F14" s="4">
        <v>136.18234042676676</v>
      </c>
      <c r="G14" s="4">
        <v>127.59476478840364</v>
      </c>
      <c r="H14" s="4">
        <v>128.04</v>
      </c>
      <c r="I14" s="4">
        <v>128.61766180377222</v>
      </c>
      <c r="J14" s="4">
        <v>128.40481011771388</v>
      </c>
      <c r="K14" s="4">
        <v>359.37</v>
      </c>
      <c r="L14" s="4">
        <v>352.57808503169963</v>
      </c>
      <c r="M14" s="4">
        <v>350.63041861103284</v>
      </c>
      <c r="N14" s="4">
        <v>343.2819137267648</v>
      </c>
      <c r="O14" s="4">
        <v>331.95449434540512</v>
      </c>
      <c r="P14" s="4">
        <v>356.13837791780435</v>
      </c>
      <c r="Q14" s="4">
        <v>363.38396669790166</v>
      </c>
      <c r="R14" s="4">
        <v>192.8267554398393</v>
      </c>
      <c r="S14" s="4">
        <v>148.383394440025</v>
      </c>
      <c r="T14" s="4">
        <v>155.71647172271571</v>
      </c>
      <c r="U14" s="4">
        <v>155.41840704929498</v>
      </c>
      <c r="V14" s="4">
        <v>145.61250811177499</v>
      </c>
      <c r="W14" s="4">
        <v>143.8228508058387</v>
      </c>
      <c r="X14" s="4">
        <v>196.52455700453584</v>
      </c>
      <c r="Y14" s="4">
        <v>167.67464884293329</v>
      </c>
      <c r="Z14" s="4">
        <v>174.38083550427464</v>
      </c>
      <c r="AA14" s="4">
        <v>172.57403602269949</v>
      </c>
    </row>
    <row r="15" spans="1:28" ht="14.1" customHeight="1" x14ac:dyDescent="0.2">
      <c r="A15" s="45" t="s">
        <v>29</v>
      </c>
      <c r="B15" s="46" t="s">
        <v>0</v>
      </c>
      <c r="C15" s="47">
        <v>1410.7567173780801</v>
      </c>
      <c r="D15" s="47">
        <v>1323.89841413012</v>
      </c>
      <c r="E15" s="47">
        <v>1401.71369003719</v>
      </c>
      <c r="F15" s="47">
        <v>1623.7278287802201</v>
      </c>
      <c r="G15" s="47">
        <v>2298.85419217054</v>
      </c>
      <c r="H15" s="47">
        <v>2532.9699999999998</v>
      </c>
      <c r="I15" s="47">
        <v>2459.4987594086301</v>
      </c>
      <c r="J15" s="47">
        <v>2236.7519474352898</v>
      </c>
      <c r="K15" s="47">
        <v>2694.85</v>
      </c>
      <c r="L15" s="47">
        <v>2669.9327802059202</v>
      </c>
      <c r="M15" s="47">
        <v>1683.79823144136</v>
      </c>
      <c r="N15" s="47">
        <v>1431.7597953923801</v>
      </c>
      <c r="O15" s="47">
        <v>1012.70041968173</v>
      </c>
      <c r="P15" s="47">
        <v>593.64104397107201</v>
      </c>
      <c r="Q15" s="47">
        <v>293.82737148238601</v>
      </c>
      <c r="R15" s="47">
        <v>224.181564249746</v>
      </c>
      <c r="S15" s="47">
        <v>171.567615147466</v>
      </c>
      <c r="T15" s="47">
        <v>174.58166826041801</v>
      </c>
      <c r="U15" s="47">
        <v>174.58166826041801</v>
      </c>
      <c r="V15" s="47">
        <v>143.92053523804299</v>
      </c>
      <c r="W15" s="47">
        <v>210.25240277318153</v>
      </c>
      <c r="X15" s="47">
        <v>215.34197133459125</v>
      </c>
      <c r="Y15" s="47">
        <v>215.93892987676438</v>
      </c>
      <c r="Z15" s="47">
        <v>215.64</v>
      </c>
      <c r="AA15" s="47">
        <v>202.54</v>
      </c>
    </row>
    <row r="16" spans="1:28" ht="14.1" customHeight="1" x14ac:dyDescent="0.2">
      <c r="A16" s="36" t="s">
        <v>30</v>
      </c>
      <c r="B16" s="33" t="s">
        <v>31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/>
      <c r="X16" s="4"/>
      <c r="Y16" s="4"/>
      <c r="Z16" s="4"/>
      <c r="AA16" s="4"/>
    </row>
    <row r="17" spans="1:27" ht="27" customHeight="1" x14ac:dyDescent="0.2">
      <c r="A17" s="37" t="s">
        <v>43</v>
      </c>
      <c r="B17" s="38" t="s">
        <v>43</v>
      </c>
      <c r="C17" s="27">
        <v>147955.58580370134</v>
      </c>
      <c r="D17" s="27">
        <v>140542.08703236806</v>
      </c>
      <c r="E17" s="27">
        <v>132681.71420170926</v>
      </c>
      <c r="F17" s="27">
        <v>136094.34917873165</v>
      </c>
      <c r="G17" s="27">
        <v>133522.2363611238</v>
      </c>
      <c r="H17" s="27">
        <v>124714.19</v>
      </c>
      <c r="I17" s="27">
        <v>113467.48960022004</v>
      </c>
      <c r="J17" s="27">
        <v>106812.98466586092</v>
      </c>
      <c r="K17" s="27">
        <v>103585.51</v>
      </c>
      <c r="L17" s="27">
        <v>100193.00639425893</v>
      </c>
      <c r="M17" s="27">
        <v>95896.643197438651</v>
      </c>
      <c r="N17" s="27">
        <v>90791.677821921869</v>
      </c>
      <c r="O17" s="27">
        <v>86041.668031547393</v>
      </c>
      <c r="P17" s="27">
        <v>81609.74108987402</v>
      </c>
      <c r="Q17" s="27">
        <v>77100.916946291545</v>
      </c>
      <c r="R17" s="27">
        <v>74188.460428220016</v>
      </c>
      <c r="S17" s="27">
        <v>74701.449464557139</v>
      </c>
      <c r="T17" s="27">
        <v>73911.65305220196</v>
      </c>
      <c r="U17" s="27">
        <v>64345.37292469354</v>
      </c>
      <c r="V17" s="27">
        <v>54017.096874328323</v>
      </c>
      <c r="W17" s="27">
        <v>56254.437600016492</v>
      </c>
      <c r="X17" s="27">
        <v>54732.028990011851</v>
      </c>
      <c r="Y17" s="27">
        <v>48902.739512367843</v>
      </c>
      <c r="Z17" s="27">
        <v>42463.086683174144</v>
      </c>
      <c r="AA17" s="27">
        <v>42506.570809555189</v>
      </c>
    </row>
    <row r="18" spans="1:27" ht="13.5" thickBo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4.25" thickTop="1" thickBot="1" x14ac:dyDescent="0.25">
      <c r="A19" s="39" t="s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4.25" thickTop="1" thickBot="1" x14ac:dyDescent="0.25">
      <c r="A20" s="7" t="s">
        <v>33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thickTop="1" x14ac:dyDescent="0.2">
      <c r="A21" s="22" t="s">
        <v>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thickBot="1" x14ac:dyDescent="0.25">
      <c r="A22" s="21" t="s">
        <v>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thickTop="1" x14ac:dyDescent="0.2">
      <c r="A23" s="22" t="s">
        <v>9</v>
      </c>
    </row>
    <row r="24" spans="1:27" ht="13.5" thickBot="1" x14ac:dyDescent="0.25">
      <c r="A24" s="21" t="s">
        <v>87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thickTop="1" x14ac:dyDescent="0.2">
      <c r="A25" s="22" t="s">
        <v>10</v>
      </c>
    </row>
    <row r="26" spans="1:27" ht="13.5" thickBot="1" x14ac:dyDescent="0.25">
      <c r="A26" s="21" t="s">
        <v>88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thickTop="1" x14ac:dyDescent="0.2"/>
    <row r="28" spans="1:27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30" spans="1:27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</sheetData>
  <pageMargins left="0.75" right="0.75" top="1" bottom="1" header="0" footer="0"/>
  <pageSetup paperSize="9" fitToWidth="0" orientation="landscape" r:id="rId1"/>
  <headerFooter alignWithMargins="0"/>
  <ignoredErrors>
    <ignoredError sqref="A6:A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1"/>
  <sheetViews>
    <sheetView zoomScaleNormal="100" workbookViewId="0">
      <pane xSplit="2" topLeftCell="C1" activePane="topRight" state="frozen"/>
      <selection pane="topRight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27" width="5.7109375" style="1" customWidth="1"/>
    <col min="28" max="16384" width="11.42578125" style="1"/>
  </cols>
  <sheetData>
    <row r="1" spans="1:28" ht="36" customHeight="1" thickTop="1" x14ac:dyDescent="0.3">
      <c r="A1" s="25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36" customHeight="1" x14ac:dyDescent="0.2">
      <c r="A2" s="26" t="s">
        <v>75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ht="14.25" x14ac:dyDescent="0.25">
      <c r="A4" s="18" t="s">
        <v>76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68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10">
        <v>955.54147464970379</v>
      </c>
      <c r="D6" s="10">
        <v>1113.4092548971284</v>
      </c>
      <c r="E6" s="10">
        <v>1365.6480686914228</v>
      </c>
      <c r="F6" s="10">
        <v>1058.3634918572729</v>
      </c>
      <c r="G6" s="10">
        <v>1002.2480492354383</v>
      </c>
      <c r="H6" s="10">
        <v>1034.55</v>
      </c>
      <c r="I6" s="10">
        <v>646.83055790816411</v>
      </c>
      <c r="J6" s="10">
        <v>756.29947203407619</v>
      </c>
      <c r="K6" s="10">
        <v>975.87</v>
      </c>
      <c r="L6" s="10">
        <v>1146.9636910461309</v>
      </c>
      <c r="M6" s="10">
        <v>1036.802631213103</v>
      </c>
      <c r="N6" s="10">
        <v>1036.0306106286298</v>
      </c>
      <c r="O6" s="10">
        <v>1287.524809108214</v>
      </c>
      <c r="P6" s="10">
        <v>826.00526421849111</v>
      </c>
      <c r="Q6" s="10">
        <v>932.52745525563626</v>
      </c>
      <c r="R6" s="10">
        <v>948.74405040728311</v>
      </c>
      <c r="S6" s="10">
        <v>936.5878126749999</v>
      </c>
      <c r="T6" s="10">
        <v>999.7125183833333</v>
      </c>
      <c r="U6" s="10">
        <v>830.37625702494529</v>
      </c>
      <c r="V6" s="10">
        <v>703.34548160000008</v>
      </c>
      <c r="W6" s="10">
        <v>510.36608049498346</v>
      </c>
      <c r="X6" s="10">
        <v>384.35661511536199</v>
      </c>
      <c r="Y6" s="10">
        <v>418.10917903305989</v>
      </c>
      <c r="Z6" s="10">
        <v>204.24237671726576</v>
      </c>
      <c r="AA6" s="10">
        <v>210.23181874191715</v>
      </c>
    </row>
    <row r="7" spans="1:28" ht="14.1" customHeight="1" x14ac:dyDescent="0.2">
      <c r="A7" s="35" t="s">
        <v>14</v>
      </c>
      <c r="B7" s="33" t="s">
        <v>15</v>
      </c>
      <c r="C7" s="10">
        <v>961.53328816937994</v>
      </c>
      <c r="D7" s="10">
        <v>540.00115242152401</v>
      </c>
      <c r="E7" s="10">
        <v>566.01447300910797</v>
      </c>
      <c r="F7" s="10">
        <v>1294.8986790732099</v>
      </c>
      <c r="G7" s="10">
        <v>1229.4014168598301</v>
      </c>
      <c r="H7" s="10">
        <v>1201.9399999999998</v>
      </c>
      <c r="I7" s="10">
        <v>1197.1759818971259</v>
      </c>
      <c r="J7" s="10">
        <v>972.27007895879592</v>
      </c>
      <c r="K7" s="10">
        <v>1002.32</v>
      </c>
      <c r="L7" s="10">
        <v>1040.010838735104</v>
      </c>
      <c r="M7" s="10">
        <v>1028.8900523514781</v>
      </c>
      <c r="N7" s="10">
        <v>979.37275938087203</v>
      </c>
      <c r="O7" s="10">
        <v>992.72887361132348</v>
      </c>
      <c r="P7" s="10">
        <v>968.14045272061094</v>
      </c>
      <c r="Q7" s="10">
        <v>970.42243545497649</v>
      </c>
      <c r="R7" s="10">
        <v>971.05213484504304</v>
      </c>
      <c r="S7" s="10">
        <v>959.04212798592732</v>
      </c>
      <c r="T7" s="10">
        <v>948.01752180058702</v>
      </c>
      <c r="U7" s="10">
        <v>955.10360484334831</v>
      </c>
      <c r="V7" s="10">
        <v>953.15502421999997</v>
      </c>
      <c r="W7" s="10">
        <v>952.97202040316779</v>
      </c>
      <c r="X7" s="10">
        <v>937.76374256571057</v>
      </c>
      <c r="Y7" s="10">
        <v>1013.5027288772885</v>
      </c>
      <c r="Z7" s="10">
        <v>1132.0254191994318</v>
      </c>
      <c r="AA7" s="10">
        <v>1215.6827033689315</v>
      </c>
    </row>
    <row r="8" spans="1:28" ht="14.1" customHeight="1" x14ac:dyDescent="0.2">
      <c r="A8" s="35" t="s">
        <v>16</v>
      </c>
      <c r="B8" s="33" t="s">
        <v>17</v>
      </c>
      <c r="C8" s="10">
        <v>3327.8006806574567</v>
      </c>
      <c r="D8" s="10">
        <v>3209.2338995454998</v>
      </c>
      <c r="E8" s="10">
        <v>2554.344238077636</v>
      </c>
      <c r="F8" s="10">
        <v>3261.576089303338</v>
      </c>
      <c r="G8" s="10">
        <v>3355.5062895211577</v>
      </c>
      <c r="H8" s="10">
        <v>2435.06</v>
      </c>
      <c r="I8" s="10">
        <v>1657.6922689932328</v>
      </c>
      <c r="J8" s="10">
        <v>1277.7122044111345</v>
      </c>
      <c r="K8" s="10">
        <v>1364.3099999999997</v>
      </c>
      <c r="L8" s="10">
        <v>1423.9860623496422</v>
      </c>
      <c r="M8" s="10">
        <v>1538.7693112766801</v>
      </c>
      <c r="N8" s="10">
        <v>1510.1072006716215</v>
      </c>
      <c r="O8" s="10">
        <v>1565.6902112346033</v>
      </c>
      <c r="P8" s="10">
        <v>1617.3826587578055</v>
      </c>
      <c r="Q8" s="10">
        <v>1533.6513518441907</v>
      </c>
      <c r="R8" s="10">
        <v>1695.824529357905</v>
      </c>
      <c r="S8" s="10">
        <v>1582.5801191151179</v>
      </c>
      <c r="T8" s="10">
        <v>1688.6352717012976</v>
      </c>
      <c r="U8" s="10">
        <v>1282.695063895397</v>
      </c>
      <c r="V8" s="10">
        <v>963.47576405855307</v>
      </c>
      <c r="W8" s="10">
        <v>1204.0918342871073</v>
      </c>
      <c r="X8" s="10">
        <v>1156.3359618189902</v>
      </c>
      <c r="Y8" s="10">
        <v>971.32914915857691</v>
      </c>
      <c r="Z8" s="10">
        <v>1147.22</v>
      </c>
      <c r="AA8" s="10">
        <v>1135.9100449999999</v>
      </c>
    </row>
    <row r="9" spans="1:28" ht="14.1" customHeight="1" x14ac:dyDescent="0.2">
      <c r="A9" s="35" t="s">
        <v>18</v>
      </c>
      <c r="B9" s="33" t="s">
        <v>19</v>
      </c>
      <c r="C9" s="4">
        <v>4175.5478202669774</v>
      </c>
      <c r="D9" s="4">
        <v>4640.9617729450438</v>
      </c>
      <c r="E9" s="4">
        <v>4215.7015248994421</v>
      </c>
      <c r="F9" s="4">
        <v>3822.3497770545009</v>
      </c>
      <c r="G9" s="4">
        <v>3819.4099981430081</v>
      </c>
      <c r="H9" s="4">
        <v>3723.2400000000002</v>
      </c>
      <c r="I9" s="4">
        <v>2962.5756895879454</v>
      </c>
      <c r="J9" s="4">
        <v>3004.0000780985692</v>
      </c>
      <c r="K9" s="4">
        <v>3028.63</v>
      </c>
      <c r="L9" s="4">
        <v>2805.9328224492037</v>
      </c>
      <c r="M9" s="4">
        <v>2889.1762690150108</v>
      </c>
      <c r="N9" s="4">
        <v>2695.0484008790163</v>
      </c>
      <c r="O9" s="4">
        <v>2739.6950196539738</v>
      </c>
      <c r="P9" s="4">
        <v>2742.9143376401021</v>
      </c>
      <c r="Q9" s="4">
        <v>2984.1264939019939</v>
      </c>
      <c r="R9" s="4">
        <v>2861.4832598666899</v>
      </c>
      <c r="S9" s="4">
        <v>3166.8539368374709</v>
      </c>
      <c r="T9" s="4">
        <v>3245.2878427606829</v>
      </c>
      <c r="U9" s="4">
        <v>2830.3048034210524</v>
      </c>
      <c r="V9" s="4">
        <v>2363.2680408236947</v>
      </c>
      <c r="W9" s="4">
        <v>2309.3758343175905</v>
      </c>
      <c r="X9" s="4">
        <v>2166.5092030618803</v>
      </c>
      <c r="Y9" s="4">
        <v>1819.6413794637706</v>
      </c>
      <c r="Z9" s="4">
        <v>2026.6200000000003</v>
      </c>
      <c r="AA9" s="4">
        <v>1986.63</v>
      </c>
    </row>
    <row r="10" spans="1:28" ht="14.1" customHeight="1" x14ac:dyDescent="0.2">
      <c r="A10" s="45" t="s">
        <v>20</v>
      </c>
      <c r="B10" s="46" t="s">
        <v>21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11.775449999999999</v>
      </c>
      <c r="N10" s="47">
        <v>6.7342500000000003</v>
      </c>
      <c r="O10" s="47">
        <v>14.86425</v>
      </c>
      <c r="P10" s="47">
        <v>15.494249999999999</v>
      </c>
      <c r="Q10" s="47">
        <v>10.93425</v>
      </c>
      <c r="R10" s="47">
        <v>12.719250000000001</v>
      </c>
      <c r="S10" s="47">
        <v>15.80925</v>
      </c>
      <c r="T10" s="47">
        <v>9.2242499999999996</v>
      </c>
      <c r="U10" s="47">
        <v>9.2092500000000008</v>
      </c>
      <c r="V10" s="47">
        <v>12</v>
      </c>
      <c r="W10" s="47">
        <v>4.2312000000000003</v>
      </c>
      <c r="X10" s="47">
        <v>4.2312000000000003</v>
      </c>
      <c r="Y10" s="47">
        <v>4.2312000000000003</v>
      </c>
      <c r="Z10" s="47">
        <v>5.59</v>
      </c>
      <c r="AA10" s="47">
        <v>5.58</v>
      </c>
    </row>
    <row r="11" spans="1:28" ht="14.1" customHeight="1" x14ac:dyDescent="0.2">
      <c r="A11" s="35" t="s">
        <v>22</v>
      </c>
      <c r="B11" s="33" t="s">
        <v>1</v>
      </c>
      <c r="C11" s="10">
        <v>66.214356639543013</v>
      </c>
      <c r="D11" s="10">
        <v>63.148308237992566</v>
      </c>
      <c r="E11" s="10">
        <v>63.245224485270555</v>
      </c>
      <c r="F11" s="10">
        <v>63.378891098503843</v>
      </c>
      <c r="G11" s="10">
        <v>70.739207658629766</v>
      </c>
      <c r="H11" s="10">
        <v>77.45</v>
      </c>
      <c r="I11" s="10">
        <v>81.307224751302698</v>
      </c>
      <c r="J11" s="10">
        <v>85.077591132747415</v>
      </c>
      <c r="K11" s="10">
        <v>94.529999999999987</v>
      </c>
      <c r="L11" s="10">
        <v>98.842485181317798</v>
      </c>
      <c r="M11" s="10">
        <v>104.38560384140737</v>
      </c>
      <c r="N11" s="10">
        <v>106.86977242156752</v>
      </c>
      <c r="O11" s="10">
        <v>109.91899465508745</v>
      </c>
      <c r="P11" s="10">
        <v>117.32339922433924</v>
      </c>
      <c r="Q11" s="10">
        <v>119.6998479606584</v>
      </c>
      <c r="R11" s="10">
        <v>120.79905992247438</v>
      </c>
      <c r="S11" s="10">
        <v>115.51240836013784</v>
      </c>
      <c r="T11" s="10">
        <v>120.51617143334835</v>
      </c>
      <c r="U11" s="10">
        <v>121.612795351633</v>
      </c>
      <c r="V11" s="10">
        <v>98.925640784956002</v>
      </c>
      <c r="W11" s="10">
        <v>139.31915681311122</v>
      </c>
      <c r="X11" s="10">
        <v>139.14617086536572</v>
      </c>
      <c r="Y11" s="10">
        <v>152.76213630547574</v>
      </c>
      <c r="Z11" s="10">
        <v>176.37834999999998</v>
      </c>
      <c r="AA11" s="10">
        <v>163.39999999999998</v>
      </c>
    </row>
    <row r="12" spans="1:28" ht="14.1" customHeight="1" x14ac:dyDescent="0.2">
      <c r="A12" s="35" t="s">
        <v>23</v>
      </c>
      <c r="B12" s="33" t="s">
        <v>24</v>
      </c>
      <c r="C12" s="10">
        <v>1531.833521667083</v>
      </c>
      <c r="D12" s="10">
        <v>1583.7922342278332</v>
      </c>
      <c r="E12" s="10">
        <v>1635.7509467885832</v>
      </c>
      <c r="F12" s="10">
        <v>1687.7096593493363</v>
      </c>
      <c r="G12" s="10">
        <v>1739.6683719100856</v>
      </c>
      <c r="H12" s="10">
        <v>1791.62</v>
      </c>
      <c r="I12" s="10">
        <v>1843.5857970315872</v>
      </c>
      <c r="J12" s="10">
        <v>1895.5445095923387</v>
      </c>
      <c r="K12" s="10">
        <v>1947.51</v>
      </c>
      <c r="L12" s="10">
        <v>1999.4619347138384</v>
      </c>
      <c r="M12" s="10">
        <v>2051.4206472745886</v>
      </c>
      <c r="N12" s="10">
        <v>2103.37935983534</v>
      </c>
      <c r="O12" s="10">
        <v>2155.3380723960904</v>
      </c>
      <c r="P12" s="10">
        <v>2207.2967849568404</v>
      </c>
      <c r="Q12" s="10">
        <v>2259.2554975175917</v>
      </c>
      <c r="R12" s="10">
        <v>2311.2142100783431</v>
      </c>
      <c r="S12" s="10">
        <v>2280.5255448843754</v>
      </c>
      <c r="T12" s="10">
        <v>2398.2501047774231</v>
      </c>
      <c r="U12" s="10">
        <v>2226.9204101095302</v>
      </c>
      <c r="V12" s="10">
        <v>2051.9258076169153</v>
      </c>
      <c r="W12" s="10">
        <v>2002.339118337939</v>
      </c>
      <c r="X12" s="10">
        <v>1913.2908128394827</v>
      </c>
      <c r="Y12" s="10">
        <v>1956.1007986729765</v>
      </c>
      <c r="Z12" s="10">
        <v>1866.4918183645827</v>
      </c>
      <c r="AA12" s="10">
        <v>1990.3167274192042</v>
      </c>
    </row>
    <row r="13" spans="1:28" ht="14.1" customHeight="1" x14ac:dyDescent="0.2">
      <c r="A13" s="35" t="s">
        <v>25</v>
      </c>
      <c r="B13" s="33" t="s">
        <v>26</v>
      </c>
      <c r="C13" s="4">
        <v>165.78121945970662</v>
      </c>
      <c r="D13" s="4">
        <v>161.45106562213491</v>
      </c>
      <c r="E13" s="4">
        <v>167.31177927058229</v>
      </c>
      <c r="F13" s="4">
        <v>254.059164410904</v>
      </c>
      <c r="G13" s="4">
        <v>285.02477573233398</v>
      </c>
      <c r="H13" s="4">
        <v>234.83</v>
      </c>
      <c r="I13" s="4">
        <v>251.22874802290809</v>
      </c>
      <c r="J13" s="4">
        <v>238.25772542493593</v>
      </c>
      <c r="K13" s="4">
        <v>240.12</v>
      </c>
      <c r="L13" s="4">
        <v>273.21925227514544</v>
      </c>
      <c r="M13" s="4">
        <v>341.82031304336846</v>
      </c>
      <c r="N13" s="4">
        <v>381.37242788737404</v>
      </c>
      <c r="O13" s="4">
        <v>385.18125107425465</v>
      </c>
      <c r="P13" s="4">
        <v>380.46349675546827</v>
      </c>
      <c r="Q13" s="4">
        <v>393.74380162237424</v>
      </c>
      <c r="R13" s="4">
        <v>401.5825298239991</v>
      </c>
      <c r="S13" s="4">
        <v>407.14037006336804</v>
      </c>
      <c r="T13" s="4">
        <v>269.43815416600796</v>
      </c>
      <c r="U13" s="4">
        <v>258.78129096791298</v>
      </c>
      <c r="V13" s="4">
        <v>271.12689813528226</v>
      </c>
      <c r="W13" s="4">
        <v>257.2609566645292</v>
      </c>
      <c r="X13" s="4">
        <v>254.95320504447463</v>
      </c>
      <c r="Y13" s="4">
        <v>260.47158332933952</v>
      </c>
      <c r="Z13" s="4">
        <v>127.32766698414908</v>
      </c>
      <c r="AA13" s="4">
        <v>112.15562761999999</v>
      </c>
    </row>
    <row r="14" spans="1:28" ht="14.1" customHeight="1" x14ac:dyDescent="0.2">
      <c r="A14" s="35" t="s">
        <v>27</v>
      </c>
      <c r="B14" s="33" t="s">
        <v>28</v>
      </c>
      <c r="C14" s="4">
        <v>3</v>
      </c>
      <c r="D14" s="4">
        <v>3.7317520064399199</v>
      </c>
      <c r="E14" s="4">
        <v>3.4264456556007596</v>
      </c>
      <c r="F14" s="4">
        <v>3.0487502933948281</v>
      </c>
      <c r="G14" s="4">
        <v>2.8687980495058167</v>
      </c>
      <c r="H14" s="4">
        <v>2.88</v>
      </c>
      <c r="I14" s="4">
        <v>3.260374825733539</v>
      </c>
      <c r="J14" s="4">
        <v>2.8796620410220499</v>
      </c>
      <c r="K14" s="4">
        <v>3.2699999999999996</v>
      </c>
      <c r="L14" s="4">
        <v>3.0621577146313408</v>
      </c>
      <c r="M14" s="4">
        <v>3.1634385446586957</v>
      </c>
      <c r="N14" s="4">
        <v>2.9700110251500398</v>
      </c>
      <c r="O14" s="4">
        <v>2.7787905335283436</v>
      </c>
      <c r="P14" s="4">
        <v>3.3161125484417422</v>
      </c>
      <c r="Q14" s="4">
        <v>3.3273559537944077</v>
      </c>
      <c r="R14" s="4">
        <v>4.9129841355020574</v>
      </c>
      <c r="S14" s="4">
        <v>9.8797879225749998</v>
      </c>
      <c r="T14" s="4">
        <v>7.0304222360157143</v>
      </c>
      <c r="U14" s="4">
        <v>7.1582636226654426</v>
      </c>
      <c r="V14" s="4">
        <v>9.7108736604289998</v>
      </c>
      <c r="W14" s="4">
        <v>8.9507985676733153</v>
      </c>
      <c r="X14" s="4">
        <v>12.373249714902535</v>
      </c>
      <c r="Y14" s="4">
        <v>12.647022221231587</v>
      </c>
      <c r="Z14" s="4">
        <v>12.762800641079398</v>
      </c>
      <c r="AA14" s="4">
        <v>9.1155631731851301</v>
      </c>
    </row>
    <row r="15" spans="1:28" ht="14.1" customHeight="1" x14ac:dyDescent="0.2">
      <c r="A15" s="45" t="s">
        <v>29</v>
      </c>
      <c r="B15" s="46" t="s">
        <v>0</v>
      </c>
      <c r="C15" s="47">
        <v>740.84641199999976</v>
      </c>
      <c r="D15" s="47">
        <v>708.89484000000004</v>
      </c>
      <c r="E15" s="47">
        <v>698.18454399999996</v>
      </c>
      <c r="F15" s="47">
        <v>665.11338133333368</v>
      </c>
      <c r="G15" s="47">
        <v>655.29969866666647</v>
      </c>
      <c r="H15" s="47">
        <v>635.89</v>
      </c>
      <c r="I15" s="47">
        <v>614.04598200000009</v>
      </c>
      <c r="J15" s="47">
        <v>594.060788</v>
      </c>
      <c r="K15" s="47">
        <v>566.12</v>
      </c>
      <c r="L15" s="47">
        <v>536.09833600000002</v>
      </c>
      <c r="M15" s="47">
        <v>516.17791599999998</v>
      </c>
      <c r="N15" s="47">
        <v>527.71235999999999</v>
      </c>
      <c r="O15" s="47">
        <v>506.63621599999993</v>
      </c>
      <c r="P15" s="47">
        <v>495.24945200000002</v>
      </c>
      <c r="Q15" s="47">
        <v>486.21493600000002</v>
      </c>
      <c r="R15" s="47">
        <v>467.33734399999997</v>
      </c>
      <c r="S15" s="47">
        <v>369.70183099999997</v>
      </c>
      <c r="T15" s="47">
        <v>366.62696700000004</v>
      </c>
      <c r="U15" s="47">
        <v>363.928223</v>
      </c>
      <c r="V15" s="47">
        <v>345.30505999999997</v>
      </c>
      <c r="W15" s="47">
        <v>287.79593</v>
      </c>
      <c r="X15" s="47">
        <v>322.04699099999993</v>
      </c>
      <c r="Y15" s="47">
        <v>316.67233399999998</v>
      </c>
      <c r="Z15" s="47">
        <v>304.92</v>
      </c>
      <c r="AA15" s="47">
        <v>295.83999999999997</v>
      </c>
    </row>
    <row r="16" spans="1:28" ht="14.1" customHeight="1" x14ac:dyDescent="0.2">
      <c r="A16" s="36" t="s">
        <v>30</v>
      </c>
      <c r="B16" s="33" t="s">
        <v>31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/>
      <c r="X16" s="4"/>
      <c r="Y16" s="4"/>
      <c r="Z16" s="4"/>
      <c r="AA16" s="4"/>
    </row>
    <row r="17" spans="1:27" ht="27" customHeight="1" x14ac:dyDescent="0.2">
      <c r="A17" s="37" t="s">
        <v>45</v>
      </c>
      <c r="B17" s="38" t="s">
        <v>77</v>
      </c>
      <c r="C17" s="27">
        <v>11928.09877350985</v>
      </c>
      <c r="D17" s="27">
        <v>12024.624279903595</v>
      </c>
      <c r="E17" s="27">
        <v>11269.627244877645</v>
      </c>
      <c r="F17" s="27">
        <v>12110.497883773796</v>
      </c>
      <c r="G17" s="27">
        <v>12160.166605776654</v>
      </c>
      <c r="H17" s="27">
        <v>11137.46</v>
      </c>
      <c r="I17" s="27">
        <v>9257.7026250179988</v>
      </c>
      <c r="J17" s="27">
        <v>8826.1021096936202</v>
      </c>
      <c r="K17" s="27">
        <v>9222.68</v>
      </c>
      <c r="L17" s="27">
        <v>9327.5775804650129</v>
      </c>
      <c r="M17" s="27">
        <v>9522.3816325602966</v>
      </c>
      <c r="N17" s="27">
        <v>9349.5971527295715</v>
      </c>
      <c r="O17" s="27">
        <v>9760.3564882670762</v>
      </c>
      <c r="P17" s="27">
        <v>9373.5862088221002</v>
      </c>
      <c r="Q17" s="27">
        <v>9693.9034255112165</v>
      </c>
      <c r="R17" s="27">
        <v>9795.6693524372404</v>
      </c>
      <c r="S17" s="27">
        <v>9843.6331888439709</v>
      </c>
      <c r="T17" s="27">
        <v>10052.739224258696</v>
      </c>
      <c r="U17" s="27">
        <v>8886.0899622364832</v>
      </c>
      <c r="V17" s="27">
        <v>7772.2385908998313</v>
      </c>
      <c r="W17" s="27">
        <v>7676.7029298861034</v>
      </c>
      <c r="X17" s="27">
        <v>7348.3869291360925</v>
      </c>
      <c r="Y17" s="27">
        <v>7021.2335070574045</v>
      </c>
      <c r="Z17" s="27">
        <v>7003.5534536311698</v>
      </c>
      <c r="AA17" s="27">
        <v>7124.8624853232368</v>
      </c>
    </row>
    <row r="18" spans="1:27" ht="13.5" thickBo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4.25" thickTop="1" thickBot="1" x14ac:dyDescent="0.25">
      <c r="A19" s="39" t="s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4.25" thickTop="1" thickBot="1" x14ac:dyDescent="0.25">
      <c r="A20" s="43" t="s">
        <v>49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4.25" thickTop="1" thickBot="1" x14ac:dyDescent="0.25">
      <c r="A21" s="7" t="s">
        <v>33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thickTop="1" x14ac:dyDescent="0.2">
      <c r="A22" s="22" t="s">
        <v>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thickBot="1" x14ac:dyDescent="0.25">
      <c r="A23" s="21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thickTop="1" x14ac:dyDescent="0.2">
      <c r="A24" s="22" t="s">
        <v>9</v>
      </c>
    </row>
    <row r="25" spans="1:27" ht="13.5" thickBot="1" x14ac:dyDescent="0.25">
      <c r="A25" s="21" t="s">
        <v>87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thickTop="1" x14ac:dyDescent="0.2">
      <c r="A26" s="22" t="s">
        <v>10</v>
      </c>
    </row>
    <row r="27" spans="1:27" ht="13.5" thickBot="1" x14ac:dyDescent="0.25">
      <c r="A27" s="21" t="s">
        <v>88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thickTop="1" x14ac:dyDescent="0.2"/>
    <row r="29" spans="1:27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1" spans="1:27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</sheetData>
  <pageMargins left="0.75" right="0.75" top="1" bottom="1" header="0" footer="0"/>
  <pageSetup paperSize="9" fitToWidth="0" orientation="landscape" r:id="rId1"/>
  <headerFooter alignWithMargins="0"/>
  <ignoredErrors>
    <ignoredError sqref="A6:A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1"/>
  <sheetViews>
    <sheetView zoomScaleNormal="100" workbookViewId="0">
      <pane xSplit="2" topLeftCell="C1" activePane="topRight" state="frozen"/>
      <selection pane="topRight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27" width="5.7109375" style="1" customWidth="1"/>
    <col min="28" max="16384" width="11.42578125" style="1"/>
  </cols>
  <sheetData>
    <row r="1" spans="1:28" ht="36" customHeight="1" thickTop="1" x14ac:dyDescent="0.4">
      <c r="A1" s="25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36" customHeight="1" x14ac:dyDescent="0.2">
      <c r="A2" s="26" t="s">
        <v>71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ht="14.25" x14ac:dyDescent="0.25">
      <c r="A4" s="18" t="s">
        <v>72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68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10">
        <v>819.63164943645938</v>
      </c>
      <c r="D6" s="10">
        <v>953.42348201581467</v>
      </c>
      <c r="E6" s="10">
        <v>1188.6915315984579</v>
      </c>
      <c r="F6" s="10">
        <v>900.63544097390979</v>
      </c>
      <c r="G6" s="10">
        <v>857.05361964774067</v>
      </c>
      <c r="H6" s="10">
        <v>884.10000000000014</v>
      </c>
      <c r="I6" s="10">
        <v>529.56197514684766</v>
      </c>
      <c r="J6" s="10">
        <v>622.84082393431356</v>
      </c>
      <c r="K6" s="10">
        <v>812.13</v>
      </c>
      <c r="L6" s="10">
        <v>965.76701216094284</v>
      </c>
      <c r="M6" s="10">
        <v>860.20264446980525</v>
      </c>
      <c r="N6" s="10">
        <v>871.53487636386967</v>
      </c>
      <c r="O6" s="10">
        <v>1110.8962459426079</v>
      </c>
      <c r="P6" s="10">
        <v>684.0582719726541</v>
      </c>
      <c r="Q6" s="10">
        <v>773.04399042629234</v>
      </c>
      <c r="R6" s="10">
        <v>801.43319019002615</v>
      </c>
      <c r="S6" s="10">
        <v>755.74891525999988</v>
      </c>
      <c r="T6" s="10">
        <v>799.98062694318423</v>
      </c>
      <c r="U6" s="10">
        <v>683.91612214300494</v>
      </c>
      <c r="V6" s="10">
        <v>582.81150377999995</v>
      </c>
      <c r="W6" s="10">
        <v>419.77778049498346</v>
      </c>
      <c r="X6" s="10">
        <v>286.01315903761764</v>
      </c>
      <c r="Y6" s="10">
        <v>288.82529957117833</v>
      </c>
      <c r="Z6" s="10">
        <v>189.74218671726578</v>
      </c>
      <c r="AA6" s="10">
        <v>197.96181874191717</v>
      </c>
    </row>
    <row r="7" spans="1:28" ht="14.1" customHeight="1" x14ac:dyDescent="0.2">
      <c r="A7" s="35" t="s">
        <v>14</v>
      </c>
      <c r="B7" s="33" t="s">
        <v>15</v>
      </c>
      <c r="C7" s="10">
        <v>875.75818253316504</v>
      </c>
      <c r="D7" s="10">
        <v>471.59029823597604</v>
      </c>
      <c r="E7" s="10">
        <v>497.11128969561497</v>
      </c>
      <c r="F7" s="10">
        <v>1195.6393811503478</v>
      </c>
      <c r="G7" s="10">
        <v>1135.537435277748</v>
      </c>
      <c r="H7" s="10">
        <v>1110.8600000000001</v>
      </c>
      <c r="I7" s="10">
        <v>1105.9743991608916</v>
      </c>
      <c r="J7" s="10">
        <v>896.24477313861894</v>
      </c>
      <c r="K7" s="10">
        <v>924.65</v>
      </c>
      <c r="L7" s="10">
        <v>961.39056696093007</v>
      </c>
      <c r="M7" s="10">
        <v>953.76439196391595</v>
      </c>
      <c r="N7" s="10">
        <v>918.32185027948196</v>
      </c>
      <c r="O7" s="10">
        <v>926.62015299027439</v>
      </c>
      <c r="P7" s="10">
        <v>910.141217676785</v>
      </c>
      <c r="Q7" s="10">
        <v>911.94826243376622</v>
      </c>
      <c r="R7" s="10">
        <v>912.40592202343703</v>
      </c>
      <c r="S7" s="10">
        <v>903.17522155762299</v>
      </c>
      <c r="T7" s="10">
        <v>895.43559485090702</v>
      </c>
      <c r="U7" s="10">
        <v>901.07620862001079</v>
      </c>
      <c r="V7" s="10">
        <v>899.12580559000003</v>
      </c>
      <c r="W7" s="10">
        <v>899.1847630234189</v>
      </c>
      <c r="X7" s="10">
        <v>888.09402727973168</v>
      </c>
      <c r="Y7" s="10">
        <v>960.24022287110256</v>
      </c>
      <c r="Z7" s="10">
        <v>1075.9131918787305</v>
      </c>
      <c r="AA7" s="10">
        <v>1155.320724481596</v>
      </c>
    </row>
    <row r="8" spans="1:28" ht="14.1" customHeight="1" x14ac:dyDescent="0.2">
      <c r="A8" s="35" t="s">
        <v>16</v>
      </c>
      <c r="B8" s="33" t="s">
        <v>17</v>
      </c>
      <c r="C8" s="10">
        <v>2342.1867247578839</v>
      </c>
      <c r="D8" s="10">
        <v>2268.7851813940606</v>
      </c>
      <c r="E8" s="10">
        <v>1818.9790666590425</v>
      </c>
      <c r="F8" s="10">
        <v>2275.7757708635822</v>
      </c>
      <c r="G8" s="10">
        <v>2339.5031952394679</v>
      </c>
      <c r="H8" s="10">
        <v>1760.0600000000002</v>
      </c>
      <c r="I8" s="10">
        <v>1270.2736128052629</v>
      </c>
      <c r="J8" s="10">
        <v>1023.6100528570504</v>
      </c>
      <c r="K8" s="10">
        <v>1071.97</v>
      </c>
      <c r="L8" s="10">
        <v>1136.677969780859</v>
      </c>
      <c r="M8" s="10">
        <v>1223.598469344819</v>
      </c>
      <c r="N8" s="10">
        <v>1195.6721033832912</v>
      </c>
      <c r="O8" s="10">
        <v>1257.6508276659135</v>
      </c>
      <c r="P8" s="10">
        <v>1301.3684316855151</v>
      </c>
      <c r="Q8" s="10">
        <v>1247.3956176699608</v>
      </c>
      <c r="R8" s="10">
        <v>1382.6931727151712</v>
      </c>
      <c r="S8" s="10">
        <v>1332.7238837508987</v>
      </c>
      <c r="T8" s="10">
        <v>1396.8745871753522</v>
      </c>
      <c r="U8" s="10">
        <v>1111.5085284840075</v>
      </c>
      <c r="V8" s="10">
        <v>798.7991179392011</v>
      </c>
      <c r="W8" s="10">
        <v>920.62558559553099</v>
      </c>
      <c r="X8" s="10">
        <v>844.32028852667236</v>
      </c>
      <c r="Y8" s="10">
        <v>686.91972947838781</v>
      </c>
      <c r="Z8" s="10">
        <v>850.47999999999979</v>
      </c>
      <c r="AA8" s="10">
        <v>828.25004500000011</v>
      </c>
    </row>
    <row r="9" spans="1:28" ht="14.1" customHeight="1" x14ac:dyDescent="0.2">
      <c r="A9" s="35" t="s">
        <v>18</v>
      </c>
      <c r="B9" s="33" t="s">
        <v>19</v>
      </c>
      <c r="C9" s="4">
        <v>2083.6135799421095</v>
      </c>
      <c r="D9" s="4">
        <v>2367.6789838295449</v>
      </c>
      <c r="E9" s="4">
        <v>2471.7441179035436</v>
      </c>
      <c r="F9" s="4">
        <v>2449.841466256381</v>
      </c>
      <c r="G9" s="4">
        <v>2625.9389166290907</v>
      </c>
      <c r="H9" s="4">
        <v>2598.7399999999998</v>
      </c>
      <c r="I9" s="4">
        <v>2326.3730324820781</v>
      </c>
      <c r="J9" s="4">
        <v>2552.9225510966089</v>
      </c>
      <c r="K9" s="4">
        <v>2644.91</v>
      </c>
      <c r="L9" s="4">
        <v>2608.7815965538789</v>
      </c>
      <c r="M9" s="4">
        <v>2763.9384539189596</v>
      </c>
      <c r="N9" s="4">
        <v>2736.0047435330189</v>
      </c>
      <c r="O9" s="4">
        <v>2698.7218098560497</v>
      </c>
      <c r="P9" s="4">
        <v>2483.0286320834512</v>
      </c>
      <c r="Q9" s="4">
        <v>2391.1549112604139</v>
      </c>
      <c r="R9" s="4">
        <v>2236.7117013760844</v>
      </c>
      <c r="S9" s="4">
        <v>2576.5169566664108</v>
      </c>
      <c r="T9" s="4">
        <v>2536.9475125019489</v>
      </c>
      <c r="U9" s="4">
        <v>2099.2912179999998</v>
      </c>
      <c r="V9" s="4">
        <v>1740.0457190260081</v>
      </c>
      <c r="W9" s="4">
        <v>1696.6003958432841</v>
      </c>
      <c r="X9" s="4">
        <v>1602.6771379467939</v>
      </c>
      <c r="Y9" s="4">
        <v>1417.627414191192</v>
      </c>
      <c r="Z9" s="4">
        <v>1528.5</v>
      </c>
      <c r="AA9" s="4">
        <v>1480.9500000000003</v>
      </c>
    </row>
    <row r="10" spans="1:28" ht="14.1" customHeight="1" x14ac:dyDescent="0.2">
      <c r="A10" s="45" t="s">
        <v>20</v>
      </c>
      <c r="B10" s="46" t="s">
        <v>21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4.7101800000000003</v>
      </c>
      <c r="N10" s="47">
        <v>2.6937000000000002</v>
      </c>
      <c r="O10" s="47">
        <v>5.9457000000000004</v>
      </c>
      <c r="P10" s="47">
        <v>6.1977000000000002</v>
      </c>
      <c r="Q10" s="47">
        <v>4.3737000000000004</v>
      </c>
      <c r="R10" s="47">
        <v>5.0876999999999999</v>
      </c>
      <c r="S10" s="47">
        <v>6.3236999999999997</v>
      </c>
      <c r="T10" s="47">
        <v>3.6897000000000002</v>
      </c>
      <c r="U10" s="47">
        <v>3.6837</v>
      </c>
      <c r="V10" s="47">
        <v>5</v>
      </c>
      <c r="W10" s="47">
        <v>1.69248</v>
      </c>
      <c r="X10" s="47">
        <v>1.69248</v>
      </c>
      <c r="Y10" s="47">
        <v>1.69248</v>
      </c>
      <c r="Z10" s="47">
        <v>1.69</v>
      </c>
      <c r="AA10" s="47">
        <v>1.69</v>
      </c>
    </row>
    <row r="11" spans="1:28" ht="14.1" customHeight="1" x14ac:dyDescent="0.2">
      <c r="A11" s="35" t="s">
        <v>22</v>
      </c>
      <c r="B11" s="33" t="s">
        <v>1</v>
      </c>
      <c r="C11" s="10">
        <v>64.873899480755711</v>
      </c>
      <c r="D11" s="10">
        <v>61.885210457603364</v>
      </c>
      <c r="E11" s="10">
        <v>61.98435989764625</v>
      </c>
      <c r="F11" s="10">
        <v>62.119481050591844</v>
      </c>
      <c r="G11" s="10">
        <v>69.318869392269065</v>
      </c>
      <c r="H11" s="10">
        <v>75.88000000000001</v>
      </c>
      <c r="I11" s="10">
        <v>79.674800365685797</v>
      </c>
      <c r="J11" s="10">
        <v>83.362704622078411</v>
      </c>
      <c r="K11" s="10">
        <v>92.59999999999998</v>
      </c>
      <c r="L11" s="10">
        <v>96.81559990234561</v>
      </c>
      <c r="M11" s="10">
        <v>102.24492059271017</v>
      </c>
      <c r="N11" s="10">
        <v>104.68282848593122</v>
      </c>
      <c r="O11" s="10">
        <v>107.68045803775124</v>
      </c>
      <c r="P11" s="10">
        <v>114.93325055731003</v>
      </c>
      <c r="Q11" s="10">
        <v>117.2172925438044</v>
      </c>
      <c r="R11" s="10">
        <v>118.31761912572638</v>
      </c>
      <c r="S11" s="10">
        <v>115.51240836013784</v>
      </c>
      <c r="T11" s="10">
        <v>120.51617143334835</v>
      </c>
      <c r="U11" s="10">
        <v>121.612795351633</v>
      </c>
      <c r="V11" s="10">
        <v>98.925640784956002</v>
      </c>
      <c r="W11" s="10">
        <v>138.31735681311122</v>
      </c>
      <c r="X11" s="10">
        <v>138.12217086536572</v>
      </c>
      <c r="Y11" s="10">
        <v>152.76213630547574</v>
      </c>
      <c r="Z11" s="10">
        <v>175.85834999999997</v>
      </c>
      <c r="AA11" s="10">
        <v>162.88</v>
      </c>
    </row>
    <row r="12" spans="1:28" ht="14.1" customHeight="1" x14ac:dyDescent="0.2">
      <c r="A12" s="35" t="s">
        <v>23</v>
      </c>
      <c r="B12" s="33" t="s">
        <v>24</v>
      </c>
      <c r="C12" s="10">
        <v>1375.1111881485431</v>
      </c>
      <c r="D12" s="10">
        <v>1416.5533761003562</v>
      </c>
      <c r="E12" s="10">
        <v>1457.9955640521703</v>
      </c>
      <c r="F12" s="10">
        <v>1499.4377520039864</v>
      </c>
      <c r="G12" s="10">
        <v>1540.8799399557986</v>
      </c>
      <c r="H12" s="10">
        <v>1582.3200000000002</v>
      </c>
      <c r="I12" s="10">
        <v>1623.7643158594271</v>
      </c>
      <c r="J12" s="10">
        <v>1665.2065038112426</v>
      </c>
      <c r="K12" s="10">
        <v>1706.6499999999999</v>
      </c>
      <c r="L12" s="10">
        <v>1748.09087971487</v>
      </c>
      <c r="M12" s="10">
        <v>1789.5330676666845</v>
      </c>
      <c r="N12" s="10">
        <v>1830.9752556184999</v>
      </c>
      <c r="O12" s="10">
        <v>1872.417443570313</v>
      </c>
      <c r="P12" s="10">
        <v>1913.8596315221264</v>
      </c>
      <c r="Q12" s="10">
        <v>1955.3018194739418</v>
      </c>
      <c r="R12" s="10">
        <v>1996.7440074257563</v>
      </c>
      <c r="S12" s="10">
        <v>1939.9730663645219</v>
      </c>
      <c r="T12" s="10">
        <v>2031.1073484095971</v>
      </c>
      <c r="U12" s="10">
        <v>1879.2009328762119</v>
      </c>
      <c r="V12" s="10">
        <v>1723.4795239515836</v>
      </c>
      <c r="W12" s="10">
        <v>1676.1886677183461</v>
      </c>
      <c r="X12" s="10">
        <v>1587.5528137808217</v>
      </c>
      <c r="Y12" s="10">
        <v>1615.9756014643094</v>
      </c>
      <c r="Z12" s="10">
        <v>1522.5204428029858</v>
      </c>
      <c r="AA12" s="10">
        <v>1611.9908375908392</v>
      </c>
    </row>
    <row r="13" spans="1:28" ht="14.1" customHeight="1" x14ac:dyDescent="0.2">
      <c r="A13" s="35" t="s">
        <v>25</v>
      </c>
      <c r="B13" s="33" t="s">
        <v>26</v>
      </c>
      <c r="C13" s="4">
        <v>165.78121945970662</v>
      </c>
      <c r="D13" s="4">
        <v>161.45106562213491</v>
      </c>
      <c r="E13" s="4">
        <v>167.31177927058229</v>
      </c>
      <c r="F13" s="4">
        <v>254.059164410904</v>
      </c>
      <c r="G13" s="4">
        <v>285.02477573233398</v>
      </c>
      <c r="H13" s="4">
        <v>234.83</v>
      </c>
      <c r="I13" s="4">
        <v>251.22874802290809</v>
      </c>
      <c r="J13" s="4">
        <v>238.25772542493593</v>
      </c>
      <c r="K13" s="4">
        <v>240.12</v>
      </c>
      <c r="L13" s="4">
        <v>273.21925227514544</v>
      </c>
      <c r="M13" s="4">
        <v>341.82031304336846</v>
      </c>
      <c r="N13" s="4">
        <v>381.37242788737404</v>
      </c>
      <c r="O13" s="4">
        <v>385.18125107425465</v>
      </c>
      <c r="P13" s="4">
        <v>380.46349675546827</v>
      </c>
      <c r="Q13" s="4">
        <v>393.74380162237424</v>
      </c>
      <c r="R13" s="4">
        <v>401.5825298239991</v>
      </c>
      <c r="S13" s="4">
        <v>407.14037006336804</v>
      </c>
      <c r="T13" s="4">
        <v>269.43815416600796</v>
      </c>
      <c r="U13" s="4">
        <v>258.78129096791298</v>
      </c>
      <c r="V13" s="4">
        <v>271.12689813528226</v>
      </c>
      <c r="W13" s="4">
        <v>257.2609566645292</v>
      </c>
      <c r="X13" s="4">
        <v>254.95320504447463</v>
      </c>
      <c r="Y13" s="4">
        <v>260.47158332933952</v>
      </c>
      <c r="Z13" s="4">
        <v>127.32766698414908</v>
      </c>
      <c r="AA13" s="4">
        <v>113.50562761999998</v>
      </c>
    </row>
    <row r="14" spans="1:28" ht="14.1" customHeight="1" x14ac:dyDescent="0.2">
      <c r="A14" s="35" t="s">
        <v>27</v>
      </c>
      <c r="B14" s="33" t="s">
        <v>28</v>
      </c>
      <c r="C14" s="4">
        <v>3</v>
      </c>
      <c r="D14" s="4">
        <v>3.7317520064399199</v>
      </c>
      <c r="E14" s="4">
        <v>3.4264456556007596</v>
      </c>
      <c r="F14" s="4">
        <v>3.0487502933948281</v>
      </c>
      <c r="G14" s="4">
        <v>2.8687980495058167</v>
      </c>
      <c r="H14" s="4">
        <v>2.88</v>
      </c>
      <c r="I14" s="4">
        <v>3.260374825733539</v>
      </c>
      <c r="J14" s="4">
        <v>2.8796620410220499</v>
      </c>
      <c r="K14" s="4">
        <v>3.2699999999999996</v>
      </c>
      <c r="L14" s="4">
        <v>3.0621577146313408</v>
      </c>
      <c r="M14" s="4">
        <v>3.1633615887515578</v>
      </c>
      <c r="N14" s="4">
        <v>2.9699230285708182</v>
      </c>
      <c r="O14" s="4">
        <v>2.7786924999745017</v>
      </c>
      <c r="P14" s="4">
        <v>3.3160193084085381</v>
      </c>
      <c r="Q14" s="4">
        <v>3.327265171089473</v>
      </c>
      <c r="R14" s="4">
        <v>3.1944986977175143</v>
      </c>
      <c r="S14" s="4">
        <v>9.6451597332750012</v>
      </c>
      <c r="T14" s="4">
        <v>4.5653160266157142</v>
      </c>
      <c r="U14" s="4">
        <v>3.5284403980308037</v>
      </c>
      <c r="V14" s="4">
        <v>9.102572784525</v>
      </c>
      <c r="W14" s="4">
        <v>9.1806962531004359</v>
      </c>
      <c r="X14" s="4">
        <v>8.9139748896398725</v>
      </c>
      <c r="Y14" s="4">
        <v>8.5983202925120867</v>
      </c>
      <c r="Z14" s="4">
        <v>11.505698712359898</v>
      </c>
      <c r="AA14" s="4">
        <v>8.2454529244756785</v>
      </c>
    </row>
    <row r="15" spans="1:28" ht="14.1" customHeight="1" x14ac:dyDescent="0.2">
      <c r="A15" s="45" t="s">
        <v>29</v>
      </c>
      <c r="B15" s="46" t="s">
        <v>0</v>
      </c>
      <c r="C15" s="47">
        <v>157.04745999999997</v>
      </c>
      <c r="D15" s="47">
        <v>146.95803999999998</v>
      </c>
      <c r="E15" s="47">
        <v>145.25919999999999</v>
      </c>
      <c r="F15" s="47">
        <v>141.16620666666668</v>
      </c>
      <c r="G15" s="47">
        <v>138.31031333333328</v>
      </c>
      <c r="H15" s="47">
        <v>134.94</v>
      </c>
      <c r="I15" s="47">
        <v>129.62795</v>
      </c>
      <c r="J15" s="47">
        <v>124.41078</v>
      </c>
      <c r="K15" s="47">
        <v>118.56</v>
      </c>
      <c r="L15" s="47">
        <v>112.61794</v>
      </c>
      <c r="M15" s="47">
        <v>107.2287</v>
      </c>
      <c r="N15" s="47">
        <v>111.73988</v>
      </c>
      <c r="O15" s="47">
        <v>104.61578</v>
      </c>
      <c r="P15" s="47">
        <v>102.26861999999998</v>
      </c>
      <c r="Q15" s="47">
        <v>99.962440000000001</v>
      </c>
      <c r="R15" s="47">
        <v>95.063699999999997</v>
      </c>
      <c r="S15" s="47">
        <v>90.489207000000007</v>
      </c>
      <c r="T15" s="47">
        <v>89.028346999999997</v>
      </c>
      <c r="U15" s="47">
        <v>88.242046999999999</v>
      </c>
      <c r="V15" s="47">
        <v>82.513372000000004</v>
      </c>
      <c r="W15" s="47">
        <v>71.235584399999979</v>
      </c>
      <c r="X15" s="47">
        <v>75.75411099999998</v>
      </c>
      <c r="Y15" s="47">
        <v>74.918265999999974</v>
      </c>
      <c r="Z15" s="47">
        <v>71.08</v>
      </c>
      <c r="AA15" s="47">
        <v>68.14</v>
      </c>
    </row>
    <row r="16" spans="1:28" ht="14.1" customHeight="1" x14ac:dyDescent="0.2">
      <c r="A16" s="36" t="s">
        <v>30</v>
      </c>
      <c r="B16" s="33" t="s">
        <v>31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/>
      <c r="X16" s="4"/>
      <c r="Y16" s="4"/>
      <c r="Z16" s="4"/>
      <c r="AA16" s="4"/>
    </row>
    <row r="17" spans="1:27" ht="27" customHeight="1" x14ac:dyDescent="0.2">
      <c r="A17" s="37" t="s">
        <v>46</v>
      </c>
      <c r="B17" s="38" t="s">
        <v>73</v>
      </c>
      <c r="C17" s="27">
        <v>7887.0039037586221</v>
      </c>
      <c r="D17" s="27">
        <v>7852.0573896619308</v>
      </c>
      <c r="E17" s="27">
        <v>7812.5033547326593</v>
      </c>
      <c r="F17" s="27">
        <v>8781.7234136697662</v>
      </c>
      <c r="G17" s="27">
        <v>8994.4358632572876</v>
      </c>
      <c r="H17" s="27">
        <v>8384.61</v>
      </c>
      <c r="I17" s="27">
        <v>7319.7392086688351</v>
      </c>
      <c r="J17" s="27">
        <v>7209.7355769258711</v>
      </c>
      <c r="K17" s="27">
        <v>7614.86</v>
      </c>
      <c r="L17" s="27">
        <v>7906.4229750636032</v>
      </c>
      <c r="M17" s="27">
        <v>8150.2045025890147</v>
      </c>
      <c r="N17" s="27">
        <v>8155.967588580037</v>
      </c>
      <c r="O17" s="27">
        <v>8472.5083616371394</v>
      </c>
      <c r="P17" s="27">
        <v>7899.6352715617186</v>
      </c>
      <c r="Q17" s="27">
        <v>7897.4691006016428</v>
      </c>
      <c r="R17" s="27">
        <v>7953.2340413779175</v>
      </c>
      <c r="S17" s="27">
        <v>8137.2488887562358</v>
      </c>
      <c r="T17" s="27">
        <v>8147.5833585069604</v>
      </c>
      <c r="U17" s="27">
        <v>7150.8412838408103</v>
      </c>
      <c r="V17" s="27">
        <v>6210.9301539915568</v>
      </c>
      <c r="W17" s="27">
        <v>6090.0642668063047</v>
      </c>
      <c r="X17" s="27">
        <v>5745.4731454810399</v>
      </c>
      <c r="Y17" s="27">
        <v>5563.7970494991814</v>
      </c>
      <c r="Z17" s="27">
        <v>5554.5925592705707</v>
      </c>
      <c r="AA17" s="27">
        <v>5628.9345063588298</v>
      </c>
    </row>
    <row r="18" spans="1:27" ht="13.5" thickBo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4.25" thickTop="1" thickBot="1" x14ac:dyDescent="0.25">
      <c r="A19" s="39" t="s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4.25" thickTop="1" thickBot="1" x14ac:dyDescent="0.25">
      <c r="A20" s="42" t="s">
        <v>50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14.25" thickTop="1" thickBot="1" x14ac:dyDescent="0.25">
      <c r="A21" s="7" t="s">
        <v>33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thickTop="1" x14ac:dyDescent="0.2">
      <c r="A22" s="22" t="s">
        <v>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thickBot="1" x14ac:dyDescent="0.25">
      <c r="A23" s="21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thickTop="1" x14ac:dyDescent="0.2">
      <c r="A24" s="22" t="s">
        <v>9</v>
      </c>
    </row>
    <row r="25" spans="1:27" ht="13.5" thickBot="1" x14ac:dyDescent="0.25">
      <c r="A25" s="21" t="s">
        <v>87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thickTop="1" x14ac:dyDescent="0.2">
      <c r="A26" s="22" t="s">
        <v>10</v>
      </c>
    </row>
    <row r="27" spans="1:27" ht="13.5" thickBot="1" x14ac:dyDescent="0.25">
      <c r="A27" s="21" t="s">
        <v>88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thickTop="1" x14ac:dyDescent="0.2"/>
    <row r="29" spans="1:27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1" spans="1:27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</sheetData>
  <pageMargins left="0.75" right="0.75" top="1" bottom="1" header="0" footer="0"/>
  <pageSetup paperSize="9" fitToWidth="0" orientation="landscape" r:id="rId1"/>
  <headerFooter alignWithMargins="0"/>
  <ignoredErrors>
    <ignoredError sqref="A6:A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B31"/>
  <sheetViews>
    <sheetView zoomScaleNormal="100" workbookViewId="0">
      <pane xSplit="2" topLeftCell="C1" activePane="topRight" state="frozen"/>
      <selection pane="topRight"/>
    </sheetView>
  </sheetViews>
  <sheetFormatPr baseColWidth="10" defaultRowHeight="12.75" x14ac:dyDescent="0.2"/>
  <cols>
    <col min="1" max="1" width="8.42578125" style="1" customWidth="1"/>
    <col min="2" max="2" width="56" style="1" customWidth="1"/>
    <col min="3" max="27" width="5.7109375" style="1" customWidth="1"/>
    <col min="28" max="16384" width="11.42578125" style="1"/>
  </cols>
  <sheetData>
    <row r="1" spans="1:28" ht="36" customHeight="1" thickTop="1" x14ac:dyDescent="0.4">
      <c r="A1" s="25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36" customHeight="1" x14ac:dyDescent="0.2">
      <c r="A2" s="26" t="s">
        <v>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8" ht="15.75" x14ac:dyDescent="0.2">
      <c r="A3" s="18" t="s">
        <v>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ht="14.25" x14ac:dyDescent="0.25">
      <c r="A4" s="18" t="s">
        <v>67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36" customHeight="1" x14ac:dyDescent="0.2">
      <c r="A5" s="23" t="s">
        <v>68</v>
      </c>
      <c r="B5" s="23" t="s">
        <v>74</v>
      </c>
      <c r="C5" s="19">
        <v>1990</v>
      </c>
      <c r="D5" s="19">
        <v>1991</v>
      </c>
      <c r="E5" s="19">
        <v>1992</v>
      </c>
      <c r="F5" s="19">
        <v>1993</v>
      </c>
      <c r="G5" s="19">
        <v>1994</v>
      </c>
      <c r="H5" s="19">
        <v>1995</v>
      </c>
      <c r="I5" s="19">
        <v>1996</v>
      </c>
      <c r="J5" s="19">
        <v>1997</v>
      </c>
      <c r="K5" s="19">
        <v>1998</v>
      </c>
      <c r="L5" s="19">
        <v>1999</v>
      </c>
      <c r="M5" s="19">
        <v>2000</v>
      </c>
      <c r="N5" s="19">
        <v>2001</v>
      </c>
      <c r="O5" s="19">
        <v>2002</v>
      </c>
      <c r="P5" s="19">
        <v>2003</v>
      </c>
      <c r="Q5" s="19">
        <v>2004</v>
      </c>
      <c r="R5" s="19">
        <v>2005</v>
      </c>
      <c r="S5" s="19">
        <v>2006</v>
      </c>
      <c r="T5" s="19">
        <v>2007</v>
      </c>
      <c r="U5" s="19">
        <v>2008</v>
      </c>
      <c r="V5" s="19">
        <v>2009</v>
      </c>
      <c r="W5" s="19">
        <v>2010</v>
      </c>
      <c r="X5" s="19">
        <v>2011</v>
      </c>
      <c r="Y5" s="19">
        <v>2012</v>
      </c>
      <c r="Z5" s="19">
        <v>2013</v>
      </c>
      <c r="AA5" s="19">
        <v>2014</v>
      </c>
    </row>
    <row r="6" spans="1:28" ht="14.1" customHeight="1" x14ac:dyDescent="0.2">
      <c r="A6" s="34" t="s">
        <v>12</v>
      </c>
      <c r="B6" s="33" t="s">
        <v>13</v>
      </c>
      <c r="C6" s="10">
        <v>498.6</v>
      </c>
      <c r="D6" s="10">
        <v>603</v>
      </c>
      <c r="E6" s="10">
        <v>703.7</v>
      </c>
      <c r="F6" s="10">
        <v>576.70000000000005</v>
      </c>
      <c r="G6" s="10">
        <v>529.79999999999995</v>
      </c>
      <c r="H6" s="10">
        <v>572.9</v>
      </c>
      <c r="I6" s="10">
        <v>442.6</v>
      </c>
      <c r="J6" s="10">
        <v>521.20000000000005</v>
      </c>
      <c r="K6" s="10">
        <v>642.1</v>
      </c>
      <c r="L6" s="10">
        <v>691.6</v>
      </c>
      <c r="M6" s="10">
        <v>634</v>
      </c>
      <c r="N6" s="10">
        <v>623.20000000000005</v>
      </c>
      <c r="O6" s="10">
        <v>712</v>
      </c>
      <c r="P6" s="10">
        <v>526.15300000000002</v>
      </c>
      <c r="Q6" s="10">
        <v>605.73199999999997</v>
      </c>
      <c r="R6" s="10">
        <v>604.49212313610701</v>
      </c>
      <c r="S6" s="10">
        <v>625.79513899999995</v>
      </c>
      <c r="T6" s="10">
        <v>622.98380788318434</v>
      </c>
      <c r="U6" s="10">
        <v>582.96840990434112</v>
      </c>
      <c r="V6" s="10">
        <v>507.87920557000001</v>
      </c>
      <c r="W6" s="10">
        <v>369.92808049498353</v>
      </c>
      <c r="X6" s="10">
        <v>246.43549425815451</v>
      </c>
      <c r="Y6" s="10">
        <v>226.84496928443076</v>
      </c>
      <c r="Z6" s="10">
        <v>177.62011103999231</v>
      </c>
      <c r="AA6" s="10">
        <v>172.80260614181012</v>
      </c>
    </row>
    <row r="7" spans="1:28" ht="14.1" customHeight="1" x14ac:dyDescent="0.2">
      <c r="A7" s="35" t="s">
        <v>14</v>
      </c>
      <c r="B7" s="33" t="s">
        <v>15</v>
      </c>
      <c r="C7" s="10">
        <v>866.56000000000006</v>
      </c>
      <c r="D7" s="10">
        <v>461.59</v>
      </c>
      <c r="E7" s="10">
        <v>487.91</v>
      </c>
      <c r="F7" s="10">
        <v>1184.3600000000001</v>
      </c>
      <c r="G7" s="10">
        <v>1124.92</v>
      </c>
      <c r="H7" s="10">
        <v>1100.99</v>
      </c>
      <c r="I7" s="10">
        <v>1096.0899999999999</v>
      </c>
      <c r="J7" s="10">
        <v>886.58</v>
      </c>
      <c r="K7" s="10">
        <v>914.57999999999993</v>
      </c>
      <c r="L7" s="10">
        <v>951.1</v>
      </c>
      <c r="M7" s="10">
        <v>944.46</v>
      </c>
      <c r="N7" s="10">
        <v>911.1</v>
      </c>
      <c r="O7" s="10">
        <v>920.11</v>
      </c>
      <c r="P7" s="10">
        <v>904.12</v>
      </c>
      <c r="Q7" s="10">
        <v>905.8</v>
      </c>
      <c r="R7" s="10">
        <v>906.27</v>
      </c>
      <c r="S7" s="10">
        <v>900.74099999999999</v>
      </c>
      <c r="T7" s="10">
        <v>894.2829999999999</v>
      </c>
      <c r="U7" s="10">
        <v>894.89421979979932</v>
      </c>
      <c r="V7" s="10">
        <v>893.58352859000001</v>
      </c>
      <c r="W7" s="10">
        <v>893.70967156676102</v>
      </c>
      <c r="X7" s="10">
        <v>884.35223274214059</v>
      </c>
      <c r="Y7" s="10">
        <v>956.40111185175749</v>
      </c>
      <c r="Z7" s="10">
        <v>1047.8732408590311</v>
      </c>
      <c r="AA7" s="10">
        <v>1125.1604692796516</v>
      </c>
    </row>
    <row r="8" spans="1:28" ht="14.1" customHeight="1" x14ac:dyDescent="0.2">
      <c r="A8" s="35" t="s">
        <v>16</v>
      </c>
      <c r="B8" s="33" t="s">
        <v>17</v>
      </c>
      <c r="C8" s="10">
        <v>172.974739789165</v>
      </c>
      <c r="D8" s="10">
        <v>158.9257735721844</v>
      </c>
      <c r="E8" s="10">
        <v>146.5838074167969</v>
      </c>
      <c r="F8" s="10">
        <v>158.66571680710564</v>
      </c>
      <c r="G8" s="10">
        <v>179.51275705186202</v>
      </c>
      <c r="H8" s="10">
        <v>186.31</v>
      </c>
      <c r="I8" s="10">
        <v>191.40145070229346</v>
      </c>
      <c r="J8" s="10">
        <v>203.98112818439165</v>
      </c>
      <c r="K8" s="10">
        <v>191.23000000000002</v>
      </c>
      <c r="L8" s="10">
        <v>209.54309430378686</v>
      </c>
      <c r="M8" s="10">
        <v>225.97426017086639</v>
      </c>
      <c r="N8" s="10">
        <v>212.33136098459983</v>
      </c>
      <c r="O8" s="10">
        <v>216.13952319721162</v>
      </c>
      <c r="P8" s="10">
        <v>238.8568232606392</v>
      </c>
      <c r="Q8" s="10">
        <v>218.99286056405998</v>
      </c>
      <c r="R8" s="10">
        <v>298.50587063408909</v>
      </c>
      <c r="S8" s="10">
        <v>326.92467717900143</v>
      </c>
      <c r="T8" s="10">
        <v>332.67511273914397</v>
      </c>
      <c r="U8" s="10">
        <v>212.79310468583282</v>
      </c>
      <c r="V8" s="10">
        <v>151.98049429863221</v>
      </c>
      <c r="W8" s="10">
        <v>176.45207337537585</v>
      </c>
      <c r="X8" s="10">
        <v>144.52808162902585</v>
      </c>
      <c r="Y8" s="10">
        <v>134.60657903157392</v>
      </c>
      <c r="Z8" s="10">
        <v>167.96</v>
      </c>
      <c r="AA8" s="10">
        <v>173.60000179999997</v>
      </c>
    </row>
    <row r="9" spans="1:28" ht="14.1" customHeight="1" x14ac:dyDescent="0.2">
      <c r="A9" s="35" t="s">
        <v>18</v>
      </c>
      <c r="B9" s="33" t="s">
        <v>19</v>
      </c>
      <c r="C9" s="4">
        <v>675.88</v>
      </c>
      <c r="D9" s="4">
        <v>820.84</v>
      </c>
      <c r="E9" s="4">
        <v>810.95</v>
      </c>
      <c r="F9" s="4">
        <v>793.68000000000006</v>
      </c>
      <c r="G9" s="4">
        <v>882.14</v>
      </c>
      <c r="H9" s="4">
        <v>969.55</v>
      </c>
      <c r="I9" s="4">
        <v>902.66</v>
      </c>
      <c r="J9" s="4">
        <v>986.89</v>
      </c>
      <c r="K9" s="4">
        <v>1058.96</v>
      </c>
      <c r="L9" s="4">
        <v>1032.0700000000002</v>
      </c>
      <c r="M9" s="4">
        <v>1137.31</v>
      </c>
      <c r="N9" s="4">
        <v>1144.27</v>
      </c>
      <c r="O9" s="4">
        <v>1142.25</v>
      </c>
      <c r="P9" s="4">
        <v>1137.58</v>
      </c>
      <c r="Q9" s="4">
        <v>1229.7</v>
      </c>
      <c r="R9" s="4">
        <v>1131.9299999999998</v>
      </c>
      <c r="S9" s="4">
        <v>1372.6839749999999</v>
      </c>
      <c r="T9" s="4">
        <v>1411.7060550000001</v>
      </c>
      <c r="U9" s="4">
        <v>926.60419785714305</v>
      </c>
      <c r="V9" s="4">
        <v>779.86177951300397</v>
      </c>
      <c r="W9" s="4">
        <v>991.00739839000005</v>
      </c>
      <c r="X9" s="4">
        <v>972.41574050999998</v>
      </c>
      <c r="Y9" s="4">
        <v>860.59786797000004</v>
      </c>
      <c r="Z9" s="4">
        <v>884.37</v>
      </c>
      <c r="AA9" s="4">
        <v>843.65</v>
      </c>
    </row>
    <row r="10" spans="1:28" ht="14.1" customHeight="1" x14ac:dyDescent="0.2">
      <c r="A10" s="45" t="s">
        <v>20</v>
      </c>
      <c r="B10" s="46" t="s">
        <v>21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0.63236999999999999</v>
      </c>
      <c r="T10" s="47">
        <v>0.36897000000000002</v>
      </c>
      <c r="U10" s="47">
        <v>0.36836999999999998</v>
      </c>
      <c r="V10" s="47">
        <v>0.46797</v>
      </c>
      <c r="W10" s="47">
        <v>0.16924800000000001</v>
      </c>
      <c r="X10" s="47">
        <v>0.16924800000000001</v>
      </c>
      <c r="Y10" s="47">
        <v>0.16924800000000001</v>
      </c>
      <c r="Z10" s="47">
        <v>0.17</v>
      </c>
      <c r="AA10" s="47">
        <v>0.17</v>
      </c>
    </row>
    <row r="11" spans="1:28" ht="14.1" customHeight="1" x14ac:dyDescent="0.2">
      <c r="A11" s="35" t="s">
        <v>22</v>
      </c>
      <c r="B11" s="33" t="s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/>
      <c r="X11" s="10"/>
      <c r="Y11" s="10"/>
      <c r="Z11" s="10"/>
      <c r="AA11" s="10"/>
    </row>
    <row r="12" spans="1:28" ht="14.1" customHeight="1" x14ac:dyDescent="0.2">
      <c r="A12" s="35" t="s">
        <v>23</v>
      </c>
      <c r="B12" s="33" t="s">
        <v>24</v>
      </c>
      <c r="C12" s="10">
        <v>1266.2995011914218</v>
      </c>
      <c r="D12" s="10">
        <v>1298.1115264516893</v>
      </c>
      <c r="E12" s="10">
        <v>1329.9235517119569</v>
      </c>
      <c r="F12" s="10">
        <v>1361.7355769722262</v>
      </c>
      <c r="G12" s="10">
        <v>1393.5476022324926</v>
      </c>
      <c r="H12" s="10">
        <v>1425.3500000000004</v>
      </c>
      <c r="I12" s="10">
        <v>1457.17165275303</v>
      </c>
      <c r="J12" s="10">
        <v>1488.983678013298</v>
      </c>
      <c r="K12" s="10">
        <v>1520.81</v>
      </c>
      <c r="L12" s="10">
        <v>1552.6077285338324</v>
      </c>
      <c r="M12" s="10">
        <v>1584.4197537941004</v>
      </c>
      <c r="N12" s="10">
        <v>1616.2317790543689</v>
      </c>
      <c r="O12" s="10">
        <v>1648.0438043146369</v>
      </c>
      <c r="P12" s="10">
        <v>1679.8558295749031</v>
      </c>
      <c r="Q12" s="10">
        <v>1711.667854835172</v>
      </c>
      <c r="R12" s="10">
        <v>1743.4798800954413</v>
      </c>
      <c r="S12" s="10">
        <v>1666.63030495472</v>
      </c>
      <c r="T12" s="10">
        <v>1733.9595408482448</v>
      </c>
      <c r="U12" s="10">
        <v>1597.8115674794988</v>
      </c>
      <c r="V12" s="10">
        <v>1458.7510016611157</v>
      </c>
      <c r="W12" s="10">
        <v>1418.1745190971465</v>
      </c>
      <c r="X12" s="10">
        <v>1331.0024163167757</v>
      </c>
      <c r="Y12" s="10">
        <v>1341.7423862541195</v>
      </c>
      <c r="Z12" s="10">
        <v>1241.9051402758369</v>
      </c>
      <c r="AA12" s="10">
        <v>1296.4429063427256</v>
      </c>
    </row>
    <row r="13" spans="1:28" ht="14.1" customHeight="1" x14ac:dyDescent="0.2">
      <c r="A13" s="35" t="s">
        <v>25</v>
      </c>
      <c r="B13" s="33" t="s">
        <v>26</v>
      </c>
      <c r="C13" s="4">
        <v>61.863443649999994</v>
      </c>
      <c r="D13" s="4">
        <v>60.336693750000002</v>
      </c>
      <c r="E13" s="4">
        <v>62.619333899999994</v>
      </c>
      <c r="F13" s="4">
        <v>94.800900100000007</v>
      </c>
      <c r="G13" s="4">
        <v>96.592168299999997</v>
      </c>
      <c r="H13" s="4">
        <v>82.06</v>
      </c>
      <c r="I13" s="4">
        <v>85.026748499999997</v>
      </c>
      <c r="J13" s="4">
        <v>78.733331699999994</v>
      </c>
      <c r="K13" s="4">
        <v>80.22</v>
      </c>
      <c r="L13" s="4">
        <v>92.289671999999996</v>
      </c>
      <c r="M13" s="4">
        <v>82.2128874</v>
      </c>
      <c r="N13" s="4">
        <v>68.511432099999993</v>
      </c>
      <c r="O13" s="4">
        <v>88.827336649999992</v>
      </c>
      <c r="P13" s="4">
        <v>93.445770449999998</v>
      </c>
      <c r="Q13" s="4">
        <v>91.375638449999997</v>
      </c>
      <c r="R13" s="4">
        <v>89.423698400000006</v>
      </c>
      <c r="S13" s="4">
        <v>383.29983177500003</v>
      </c>
      <c r="T13" s="4">
        <v>254.131415</v>
      </c>
      <c r="U13" s="4">
        <v>244.29212125585568</v>
      </c>
      <c r="V13" s="4">
        <v>255.09916904068857</v>
      </c>
      <c r="W13" s="4">
        <v>242.10358438274201</v>
      </c>
      <c r="X13" s="4">
        <v>239.96641997569105</v>
      </c>
      <c r="Y13" s="4">
        <v>245.13417814611091</v>
      </c>
      <c r="Z13" s="4">
        <v>126.02497843193515</v>
      </c>
      <c r="AA13" s="4">
        <v>119.21171561999999</v>
      </c>
    </row>
    <row r="14" spans="1:28" ht="14.1" customHeight="1" x14ac:dyDescent="0.2">
      <c r="A14" s="35" t="s">
        <v>27</v>
      </c>
      <c r="B14" s="33" t="s">
        <v>28</v>
      </c>
      <c r="C14" s="4">
        <v>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0.119262033275</v>
      </c>
      <c r="T14" s="4">
        <v>0.20439952661571401</v>
      </c>
      <c r="U14" s="4">
        <v>0.23467929803080401</v>
      </c>
      <c r="V14" s="4">
        <v>3.0382867845249999</v>
      </c>
      <c r="W14" s="4">
        <v>3.0417922531004358</v>
      </c>
      <c r="X14" s="4">
        <v>2.2247848896398725</v>
      </c>
      <c r="Y14" s="4">
        <v>1.4857212925120866</v>
      </c>
      <c r="Z14" s="4">
        <v>2.9036987123598972</v>
      </c>
      <c r="AA14" s="4">
        <v>3.0444529244756788</v>
      </c>
    </row>
    <row r="15" spans="1:28" ht="14.1" customHeight="1" x14ac:dyDescent="0.2">
      <c r="A15" s="45" t="s">
        <v>29</v>
      </c>
      <c r="B15" s="46" t="s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41.374355000000001</v>
      </c>
      <c r="N15" s="47">
        <v>42.712886999999995</v>
      </c>
      <c r="O15" s="47">
        <v>40.574547000000003</v>
      </c>
      <c r="P15" s="47">
        <v>39.840228000000003</v>
      </c>
      <c r="Q15" s="47">
        <v>39.142258999999996</v>
      </c>
      <c r="R15" s="47">
        <v>38.122812999999994</v>
      </c>
      <c r="S15" s="47">
        <v>36.545732000000001</v>
      </c>
      <c r="T15" s="47">
        <v>35.636642000000002</v>
      </c>
      <c r="U15" s="47">
        <v>34.947569999999999</v>
      </c>
      <c r="V15" s="47">
        <v>34.604474000000003</v>
      </c>
      <c r="W15" s="47">
        <v>33.717748</v>
      </c>
      <c r="X15" s="47">
        <v>32.512274738000002</v>
      </c>
      <c r="Y15" s="47">
        <v>31.088000000000001</v>
      </c>
      <c r="Z15" s="47">
        <v>30.639999999999997</v>
      </c>
      <c r="AA15" s="47">
        <v>29.93</v>
      </c>
    </row>
    <row r="16" spans="1:28" ht="14.1" customHeight="1" x14ac:dyDescent="0.2">
      <c r="A16" s="36" t="s">
        <v>30</v>
      </c>
      <c r="B16" s="33" t="s">
        <v>31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/>
      <c r="X16" s="4"/>
      <c r="Y16" s="4"/>
      <c r="Z16" s="4"/>
      <c r="AA16" s="4"/>
    </row>
    <row r="17" spans="1:27" ht="27" customHeight="1" x14ac:dyDescent="0.2">
      <c r="A17" s="37" t="s">
        <v>47</v>
      </c>
      <c r="B17" s="38" t="s">
        <v>69</v>
      </c>
      <c r="C17" s="27">
        <v>3544.177684630587</v>
      </c>
      <c r="D17" s="27">
        <v>3402.8039937738736</v>
      </c>
      <c r="E17" s="27">
        <v>3541.6866930287547</v>
      </c>
      <c r="F17" s="27">
        <v>4169.9421938793321</v>
      </c>
      <c r="G17" s="27">
        <v>4206.5125275843548</v>
      </c>
      <c r="H17" s="27">
        <v>4337.16</v>
      </c>
      <c r="I17" s="27">
        <v>4174.9498519553235</v>
      </c>
      <c r="J17" s="27">
        <v>4166.3681378976898</v>
      </c>
      <c r="K17" s="27">
        <v>4407.8999999999996</v>
      </c>
      <c r="L17" s="27">
        <v>4529.2104948376191</v>
      </c>
      <c r="M17" s="27">
        <v>4649.751256364967</v>
      </c>
      <c r="N17" s="27">
        <v>4618.3574591389679</v>
      </c>
      <c r="O17" s="27">
        <v>4767.9452111618484</v>
      </c>
      <c r="P17" s="27">
        <v>4619.8516512855431</v>
      </c>
      <c r="Q17" s="27">
        <v>4802.4106128492322</v>
      </c>
      <c r="R17" s="27">
        <v>4812.2243852656375</v>
      </c>
      <c r="S17" s="27">
        <v>5313.3722919419952</v>
      </c>
      <c r="T17" s="27">
        <v>5285.9489429971891</v>
      </c>
      <c r="U17" s="27">
        <v>4494.9142402805019</v>
      </c>
      <c r="V17" s="27">
        <v>4085.2659094579662</v>
      </c>
      <c r="W17" s="27">
        <v>4128.3041155601095</v>
      </c>
      <c r="X17" s="27">
        <v>3862.6235151767014</v>
      </c>
      <c r="Y17" s="27">
        <v>3805.065369339653</v>
      </c>
      <c r="Z17" s="27">
        <v>3679.4421914942354</v>
      </c>
      <c r="AA17" s="27">
        <v>3764.012152108663</v>
      </c>
    </row>
    <row r="18" spans="1:27" ht="13.5" thickBo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4.25" thickTop="1" thickBot="1" x14ac:dyDescent="0.25">
      <c r="A19" s="39" t="s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4.25" thickTop="1" thickBot="1" x14ac:dyDescent="0.25">
      <c r="A20" s="42" t="s">
        <v>51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14.25" thickTop="1" thickBot="1" x14ac:dyDescent="0.25">
      <c r="A21" s="7" t="s">
        <v>33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thickTop="1" x14ac:dyDescent="0.2">
      <c r="A22" s="22" t="s">
        <v>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thickBot="1" x14ac:dyDescent="0.25">
      <c r="A23" s="21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thickTop="1" x14ac:dyDescent="0.2">
      <c r="A24" s="22" t="s">
        <v>9</v>
      </c>
    </row>
    <row r="25" spans="1:27" ht="13.5" thickBot="1" x14ac:dyDescent="0.25">
      <c r="A25" s="21" t="s">
        <v>87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thickTop="1" x14ac:dyDescent="0.2">
      <c r="A26" s="22" t="s">
        <v>10</v>
      </c>
    </row>
    <row r="27" spans="1:27" ht="13.5" thickBot="1" x14ac:dyDescent="0.25">
      <c r="A27" s="21" t="s">
        <v>88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thickTop="1" x14ac:dyDescent="0.2"/>
    <row r="29" spans="1:27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1" spans="1:27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</sheetData>
  <pageMargins left="0.75" right="0.75" top="1" bottom="1" header="0" footer="0"/>
  <pageSetup paperSize="9" fitToWidth="0" orientation="landscape" r:id="rId1"/>
  <headerFooter alignWithMargins="0"/>
  <ignoredErrors>
    <ignoredError sqref="A6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</vt:lpstr>
      <vt:lpstr>SOx_SNAP</vt:lpstr>
      <vt:lpstr>NH3_SNAP</vt:lpstr>
      <vt:lpstr>NOx_SNAP</vt:lpstr>
      <vt:lpstr>NMVOC_SNAP</vt:lpstr>
      <vt:lpstr>CO_SNAP</vt:lpstr>
      <vt:lpstr>PM_SNAP</vt:lpstr>
      <vt:lpstr>PM10_SNAP</vt:lpstr>
      <vt:lpstr>PM2,5_SNAP</vt:lpstr>
      <vt:lpstr>CO_SNAP!Área_de_impresión</vt:lpstr>
      <vt:lpstr>Índice!Área_de_impresión</vt:lpstr>
      <vt:lpstr>NH3_SNAP!Área_de_impresión</vt:lpstr>
      <vt:lpstr>NMVOC_SNAP!Área_de_impresión</vt:lpstr>
      <vt:lpstr>NOx_SNAP!Área_de_impresión</vt:lpstr>
      <vt:lpstr>PM_SNAP!Área_de_impresión</vt:lpstr>
      <vt:lpstr>PM10_SNAP!Área_de_impresión</vt:lpstr>
      <vt:lpstr>'PM2,5_SNAP'!Área_de_impresión</vt:lpstr>
      <vt:lpstr>SOx_SNAP!Área_de_impresión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Montoya Arroniz, Imanol</cp:lastModifiedBy>
  <cp:lastPrinted>2015-10-06T11:22:10Z</cp:lastPrinted>
  <dcterms:created xsi:type="dcterms:W3CDTF">1996-11-27T10:00:04Z</dcterms:created>
  <dcterms:modified xsi:type="dcterms:W3CDTF">2016-10-17T13:49:14Z</dcterms:modified>
</cp:coreProperties>
</file>