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1"/>
  </bookViews>
  <sheets>
    <sheet name="report" sheetId="1" state="hidden" r:id="rId1"/>
    <sheet name="PPTO GENERAL-K2-SUR" sheetId="2" r:id="rId2"/>
    <sheet name="PPTO PARTIDAS RUBROS-K2-SUR" sheetId="3" r:id="rId3"/>
    <sheet name="PPTO ACTIVIDADES-K2-SUR" sheetId="4" r:id="rId4"/>
    <sheet name="PPTO GENERAL-K2-EUSKADI" sheetId="5" r:id="rId5"/>
    <sheet name="PPTO PARTIDAS RUBROS-K2-EUSKADI" sheetId="6" r:id="rId6"/>
    <sheet name="PPTO ACTIVIDADES-K2-EUSKADI" sheetId="7" r:id="rId7"/>
  </sheets>
  <definedNames/>
  <calcPr fullCalcOnLoad="1"/>
</workbook>
</file>

<file path=xl/comments3.xml><?xml version="1.0" encoding="utf-8"?>
<comments xmlns="http://schemas.openxmlformats.org/spreadsheetml/2006/main">
  <authors>
    <author>Del R?o Lahidalga, Iker</author>
    <author>Proyectos01</author>
  </authors>
  <commentList>
    <comment ref="D5" authorId="0">
      <text>
        <r>
          <rPr>
            <sz val="9"/>
            <rFont val="Tahoma"/>
            <family val="2"/>
          </rPr>
          <t xml:space="preserve">AVCD/GLEA:
Sólo en caso de necesitar proforma según el Decreto 34/2007
</t>
        </r>
      </text>
    </comment>
    <comment ref="A10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3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6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9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2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5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8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1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4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</commentList>
</comments>
</file>

<file path=xl/comments4.xml><?xml version="1.0" encoding="utf-8"?>
<comments xmlns="http://schemas.openxmlformats.org/spreadsheetml/2006/main">
  <authors>
    <author>Ainara</author>
    <author>Del R?o Lahidalga, Iker</author>
  </authors>
  <commentList>
    <comment ref="A7" authorId="0">
      <text>
        <r>
          <rPr>
            <sz val="9"/>
            <rFont val="Tahoma"/>
            <family val="2"/>
          </rPr>
          <t xml:space="preserve">AVCD/ GLEA
Indicar a qué partida corresponde el gasto:     A.I. Terrenos y construcciones    
A.II. Edificios 
A.III. Equipos y materiales     
A.IV. Personal local   
A.V. Personal expatriado    
A.VI. Capacitación y formación    
A.VII. Fondo rotatorio     
A.VIII. Equipos, materiales e insumos de funcionamiento     
A.IX. Evaluación
</t>
        </r>
      </text>
    </comment>
    <comment ref="B7" authorId="1">
      <text>
        <r>
          <rPr>
            <sz val="9"/>
            <rFont val="Tahoma"/>
            <family val="2"/>
          </rPr>
          <t xml:space="preserve">AVCD/GLEA:
Identificar los diferentes rubros contemplados en la actividad
</t>
        </r>
      </text>
    </comment>
  </commentList>
</comments>
</file>

<file path=xl/comments6.xml><?xml version="1.0" encoding="utf-8"?>
<comments xmlns="http://schemas.openxmlformats.org/spreadsheetml/2006/main">
  <authors>
    <author>Del R?o Lahidalga, Iker</author>
    <author>Proyectos01</author>
  </authors>
  <commentList>
    <comment ref="D4" authorId="0">
      <text>
        <r>
          <rPr>
            <sz val="9"/>
            <rFont val="Tahoma"/>
            <family val="2"/>
          </rPr>
          <t>AVCD/GLEA:
Sólo en caso de necesitar proforma según el Decreto 34/2007</t>
        </r>
        <r>
          <rPr>
            <sz val="9"/>
            <rFont val="Tahoma"/>
            <family val="0"/>
          </rPr>
          <t xml:space="preserve">
</t>
        </r>
      </text>
    </comment>
    <comment ref="A9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2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5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8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1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4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</commentList>
</comments>
</file>

<file path=xl/comments7.xml><?xml version="1.0" encoding="utf-8"?>
<comments xmlns="http://schemas.openxmlformats.org/spreadsheetml/2006/main">
  <authors>
    <author>Ainara</author>
    <author>Del R?o Lahidalga, Iker</author>
  </authors>
  <commentList>
    <comment ref="A6" authorId="0">
      <text>
        <r>
          <rPr>
            <sz val="9"/>
            <rFont val="Tahoma"/>
            <family val="2"/>
          </rPr>
          <t xml:space="preserve">AVCD/ GLEA
Indicar a qué partida corresponde el gasto:     A.I. Materiales    
A.II. Personal
A.III. Viajes y estancias    
A.IV. Contrataciones 
A.V. Funcionamiento   
A.VI. Evaluación  
</t>
        </r>
      </text>
    </comment>
    <comment ref="B6" authorId="1">
      <text>
        <r>
          <rPr>
            <sz val="9"/>
            <rFont val="Tahoma"/>
            <family val="2"/>
          </rPr>
          <t xml:space="preserve">AVCD/GLEA:
Identificar los diferentes rubros contemplados en la actividad
</t>
        </r>
      </text>
    </comment>
  </commentList>
</comments>
</file>

<file path=xl/sharedStrings.xml><?xml version="1.0" encoding="utf-8"?>
<sst xmlns="http://schemas.openxmlformats.org/spreadsheetml/2006/main" count="244" uniqueCount="130">
  <si>
    <t>2018-000-1034203</t>
  </si>
  <si>
    <t>AVCD [10]</t>
  </si>
  <si>
    <t>Entidad Vasca solicitante [3]</t>
  </si>
  <si>
    <t>Entidad vasca solicitante valorizado [8]</t>
  </si>
  <si>
    <t>Entidad vasca solicitante no valorizado [9]</t>
  </si>
  <si>
    <t>Entidad o socio local valorizado [6]</t>
  </si>
  <si>
    <t>Entidad o socio local no valorizado [7]</t>
  </si>
  <si>
    <t>Otras aportaciones (estatales) [5]</t>
  </si>
  <si>
    <t>A.I. Terrenos y/o edificios [7]</t>
  </si>
  <si>
    <t>A.II. Construcción  [8]</t>
  </si>
  <si>
    <t>A.III. Equipos y materiales [9]</t>
  </si>
  <si>
    <t>A.IV. Personal local [10]</t>
  </si>
  <si>
    <t>A.V. Personal expatriado [11]</t>
  </si>
  <si>
    <t>A.VI. Capacitación y formación [12]</t>
  </si>
  <si>
    <t>A.VII. Fondo rotatorio [13]</t>
  </si>
  <si>
    <t>A.VIII. Funcionamiento [14]</t>
  </si>
  <si>
    <t>A.IX. Evaluación [15]</t>
  </si>
  <si>
    <t>A.I. Materiales [16]</t>
  </si>
  <si>
    <t>A.II. Personal [17]</t>
  </si>
  <si>
    <t>A.III. Viajes y estancias [18]</t>
  </si>
  <si>
    <t>A.IV. Contrataciones [19]</t>
  </si>
  <si>
    <t>A.V. Funcionamiento [20]</t>
  </si>
  <si>
    <t>A.VI. Evaluación [21]</t>
  </si>
  <si>
    <t>Gastos de administración en la CAE [35]</t>
  </si>
  <si>
    <t>PARTIDAS</t>
  </si>
  <si>
    <t>AVCD</t>
  </si>
  <si>
    <t>Entidad Vasca solicitante</t>
  </si>
  <si>
    <t>Entidad Local y/o Población Sujeto</t>
  </si>
  <si>
    <t xml:space="preserve">Otras aportaciones  </t>
  </si>
  <si>
    <t>TOTAL</t>
  </si>
  <si>
    <t>Valorizado</t>
  </si>
  <si>
    <t>No Valorizado</t>
  </si>
  <si>
    <t>COSTES DIRECTOS</t>
  </si>
  <si>
    <t>A.I. Compra de terreno y/o edificios</t>
  </si>
  <si>
    <t xml:space="preserve">A.II. Construcción </t>
  </si>
  <si>
    <t>A.III. Equipos y materiales</t>
  </si>
  <si>
    <t>A.IV. Personal local</t>
  </si>
  <si>
    <t>A.V. Personal expatriado</t>
  </si>
  <si>
    <t>A.VI. Capacitación y formación</t>
  </si>
  <si>
    <t>A.VII. Fondo rotatorio</t>
  </si>
  <si>
    <t>A.VIII. Funcionamiento</t>
  </si>
  <si>
    <t>A.IX. Evaluación</t>
  </si>
  <si>
    <t>TOTAL COSTES DIRECTOS</t>
  </si>
  <si>
    <t>COSTES INDIRECTOS</t>
  </si>
  <si>
    <t>Gastos administrativos en la Comunidad Autónoma de Euskadi</t>
  </si>
  <si>
    <t>TOTAL COSTES INDIRECTOS</t>
  </si>
  <si>
    <t>TOTAL GENERAL</t>
  </si>
  <si>
    <t>Porcentaje sobre costes totales</t>
  </si>
  <si>
    <t>En las partidas IV, V, VII, VII y IX no se pueden imputar valorizaciones. En el resto de partidas, podrán imputarse valorizaciones sólo en aquellos  rubros que permita el Decreto 34/2007</t>
  </si>
  <si>
    <t>Tabla de control</t>
  </si>
  <si>
    <t>Límite Máximo</t>
  </si>
  <si>
    <t>Cumplimiento</t>
  </si>
  <si>
    <t>Total subvención
Máximo 600.000€ (art. 6.1.d Decreto 34/2007)</t>
  </si>
  <si>
    <t>Cofinanciación ajena a AVCD 
Al menos un 20% del ppto total (art.6.1.b. Decreto 34/2007)</t>
  </si>
  <si>
    <t>Personal local y expatriado 
Límite máximo 30% total presupuesto, salvo excepciones (art. 8.5 Decreto 34/2007)</t>
  </si>
  <si>
    <t>Evaluación
Inferior al 2% del total de costes directos proyecto (art.8.1.i. Decreto 34/2007)</t>
  </si>
  <si>
    <t>Costes indirectos 
(art. 8.3 Decreto 34/2007)</t>
  </si>
  <si>
    <t>PRESUPUESTO DEL PROYECTO DESGLOSADO POR PARTIDAS Y RUBROS
(Título del proyecto)</t>
  </si>
  <si>
    <t xml:space="preserve">T/C = </t>
  </si>
  <si>
    <t>CONCEPTO</t>
  </si>
  <si>
    <t>Proforma
Nº</t>
  </si>
  <si>
    <t>UNIDAD</t>
  </si>
  <si>
    <t>COSTE UNITARIO (M.LOCAL)</t>
  </si>
  <si>
    <t>CANTIDAD</t>
  </si>
  <si>
    <t>TOTAL MONEDA LOCAL</t>
  </si>
  <si>
    <t>TOTAL EUROS</t>
  </si>
  <si>
    <t>GLEA
AVCD</t>
  </si>
  <si>
    <t>Entidad vasca solicitante</t>
  </si>
  <si>
    <t>Entidad local y/o población sujeto</t>
  </si>
  <si>
    <t>Otras aportaciones</t>
  </si>
  <si>
    <t>No valorizado</t>
  </si>
  <si>
    <t>A.I.</t>
  </si>
  <si>
    <t>Terrenos y/o edificios</t>
  </si>
  <si>
    <t>INSERTAR FILA</t>
  </si>
  <si>
    <t>A.II.</t>
  </si>
  <si>
    <t>Construcción</t>
  </si>
  <si>
    <t>A.III.</t>
  </si>
  <si>
    <t>Equipos y materiales</t>
  </si>
  <si>
    <t>A.IV.</t>
  </si>
  <si>
    <t>Personal local</t>
  </si>
  <si>
    <t>No procede</t>
  </si>
  <si>
    <t>A.V.</t>
  </si>
  <si>
    <t>Personal expatriado</t>
  </si>
  <si>
    <t>A.VI.</t>
  </si>
  <si>
    <t>Capacitación y formación</t>
  </si>
  <si>
    <t>A.VII.</t>
  </si>
  <si>
    <t>Fondo rotatorio</t>
  </si>
  <si>
    <t>A.VIII.</t>
  </si>
  <si>
    <t>Equipos, materiales y fungibles de funcionamiento</t>
  </si>
  <si>
    <t>A.IX.</t>
  </si>
  <si>
    <t>Evaluación</t>
  </si>
  <si>
    <t>B</t>
  </si>
  <si>
    <t xml:space="preserve"> TOTAL GENERAL</t>
  </si>
  <si>
    <t>PRESUPUESTO DEL PROYECTO DESGLOSADO POR ACTIVIDADES
(Título del proyecto)</t>
  </si>
  <si>
    <t>ACTIVIDADES</t>
  </si>
  <si>
    <t xml:space="preserve">Descripción </t>
  </si>
  <si>
    <t>RESULTADO 1</t>
  </si>
  <si>
    <t xml:space="preserve">1.1.  </t>
  </si>
  <si>
    <t xml:space="preserve">1.2. </t>
  </si>
  <si>
    <t xml:space="preserve">1.3. </t>
  </si>
  <si>
    <t xml:space="preserve">1.4. </t>
  </si>
  <si>
    <t>RESULTADO 2</t>
  </si>
  <si>
    <t xml:space="preserve">2.1. </t>
  </si>
  <si>
    <t xml:space="preserve">2.2. </t>
  </si>
  <si>
    <t xml:space="preserve">2.3. </t>
  </si>
  <si>
    <t>RESULTADO 3</t>
  </si>
  <si>
    <t xml:space="preserve">3.1. </t>
  </si>
  <si>
    <t xml:space="preserve">3.2. </t>
  </si>
  <si>
    <t xml:space="preserve">TOTAL GENERAL </t>
  </si>
  <si>
    <t>Entidad Vasca Solicitante</t>
  </si>
  <si>
    <t>A.I. Materiales</t>
  </si>
  <si>
    <t>A.II. Personal</t>
  </si>
  <si>
    <t>A.III. Viajes y estancias</t>
  </si>
  <si>
    <t>A.IV. Contrataciones</t>
  </si>
  <si>
    <t>A.V. Funcionamiento</t>
  </si>
  <si>
    <t>A.VI. Evaluación</t>
  </si>
  <si>
    <t>En las partidas V y VI no se pueden imputar valorizaciones. En el resto de partidas, podrán imputarse valorizaciones sólo en aquellos  rubros que permita el Decreto 34/2007</t>
  </si>
  <si>
    <t>Cofinanciación ajena a AVCD 
Al menos un 20% del presupuesto total (art.6.1.b Decreto 34/2007)</t>
  </si>
  <si>
    <t>Personal
Máximo un 85% del presupuesto total (art. 18.4.b Decreto 34/2007)</t>
  </si>
  <si>
    <t>Evaluación
Inferior al 5% del total de costes directos proyecto (art.18.4.f Decreto 34/2007)</t>
  </si>
  <si>
    <t>Costes Indirectos 
(art. 8.3 Decreto 34/2007)</t>
  </si>
  <si>
    <t xml:space="preserve">COSTE UNITARIO </t>
  </si>
  <si>
    <t>Materiales</t>
  </si>
  <si>
    <t>Personal</t>
  </si>
  <si>
    <t>Viajes y estancias</t>
  </si>
  <si>
    <t>Contrataciones</t>
  </si>
  <si>
    <t>Funcionamiento</t>
  </si>
  <si>
    <t>PRESUPUESTO DEL PROYECTO DESGLOSADO ACTIVIDADES
(Título del proyecto)</t>
  </si>
  <si>
    <t xml:space="preserve">TOTAL </t>
  </si>
  <si>
    <r>
      <t xml:space="preserve">PRESUPUESTO GENERAL DEL PROYECTO EN EUROS - </t>
    </r>
    <r>
      <rPr>
        <b/>
        <i/>
        <u val="single"/>
        <sz val="18"/>
        <color indexed="60"/>
        <rFont val="Arial"/>
        <family val="2"/>
      </rPr>
      <t>2019</t>
    </r>
    <r>
      <rPr>
        <b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</si>
</sst>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8">
    <font>
      <sz val="10"/>
      <name val="Arial"/>
      <family val="0"/>
    </font>
    <font>
      <sz val="10"/>
      <color indexed="8"/>
      <name val="SansSerif"/>
      <family val="0"/>
    </font>
    <font>
      <b/>
      <sz val="8"/>
      <color indexed="8"/>
      <name val="SansSerif"/>
      <family val="0"/>
    </font>
    <font>
      <sz val="8"/>
      <color indexed="8"/>
      <name val="SansSerif"/>
      <family val="0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6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9"/>
      <name val="Tahoma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i/>
      <u val="single"/>
      <sz val="1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/>
      <right style="medium"/>
      <top style="medium"/>
      <bottom style="double"/>
    </border>
    <border>
      <left/>
      <right style="double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medium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uble"/>
      <top/>
      <bottom style="medium"/>
    </border>
    <border>
      <left style="medium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/>
      <right style="medium"/>
      <top style="double"/>
      <bottom style="medium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55" fillId="35" borderId="12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0" fillId="34" borderId="16" xfId="0" applyNumberFormat="1" applyFont="1" applyFill="1" applyBorder="1" applyAlignment="1">
      <alignment horizontal="right" vertical="center" wrapText="1"/>
    </xf>
    <xf numFmtId="4" fontId="0" fillId="9" borderId="15" xfId="0" applyNumberFormat="1" applyFont="1" applyFill="1" applyBorder="1" applyAlignment="1">
      <alignment horizontal="center" vertical="center" wrapText="1"/>
    </xf>
    <xf numFmtId="0" fontId="55" fillId="35" borderId="14" xfId="0" applyFont="1" applyFill="1" applyBorder="1" applyAlignment="1">
      <alignment vertical="center" wrapText="1"/>
    </xf>
    <xf numFmtId="4" fontId="56" fillId="35" borderId="15" xfId="0" applyNumberFormat="1" applyFont="1" applyFill="1" applyBorder="1" applyAlignment="1">
      <alignment horizontal="right" vertical="center" wrapText="1"/>
    </xf>
    <xf numFmtId="4" fontId="56" fillId="35" borderId="16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0" fillId="34" borderId="17" xfId="0" applyNumberFormat="1" applyFont="1" applyFill="1" applyBorder="1" applyAlignment="1">
      <alignment horizontal="right" vertical="center" wrapText="1"/>
    </xf>
    <xf numFmtId="0" fontId="56" fillId="35" borderId="15" xfId="0" applyFont="1" applyFill="1" applyBorder="1" applyAlignment="1">
      <alignment horizontal="center" vertical="center" wrapText="1"/>
    </xf>
    <xf numFmtId="4" fontId="55" fillId="35" borderId="15" xfId="0" applyNumberFormat="1" applyFont="1" applyFill="1" applyBorder="1" applyAlignment="1">
      <alignment horizontal="right" vertical="center" wrapText="1"/>
    </xf>
    <xf numFmtId="4" fontId="55" fillId="35" borderId="16" xfId="0" applyNumberFormat="1" applyFont="1" applyFill="1" applyBorder="1" applyAlignment="1">
      <alignment horizontal="right" vertical="center" wrapText="1"/>
    </xf>
    <xf numFmtId="0" fontId="0" fillId="34" borderId="18" xfId="0" applyFont="1" applyFill="1" applyBorder="1" applyAlignment="1">
      <alignment vertical="center" wrapText="1"/>
    </xf>
    <xf numFmtId="10" fontId="0" fillId="36" borderId="19" xfId="0" applyNumberFormat="1" applyFont="1" applyFill="1" applyBorder="1" applyAlignment="1">
      <alignment horizontal="right" vertical="center" wrapText="1"/>
    </xf>
    <xf numFmtId="10" fontId="0" fillId="36" borderId="20" xfId="0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 vertical="center" wrapText="1"/>
    </xf>
    <xf numFmtId="4" fontId="34" fillId="0" borderId="0" xfId="0" applyNumberFormat="1" applyFont="1" applyAlignment="1">
      <alignment vertical="center" wrapText="1"/>
    </xf>
    <xf numFmtId="170" fontId="34" fillId="0" borderId="0" xfId="48" applyFont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21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37" borderId="12" xfId="0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55" fillId="35" borderId="23" xfId="51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left" vertical="center" indent="1"/>
      <protection/>
    </xf>
    <xf numFmtId="2" fontId="4" fillId="34" borderId="25" xfId="51" applyNumberFormat="1" applyFont="1" applyFill="1" applyBorder="1" applyAlignment="1" applyProtection="1">
      <alignment horizontal="right" vertical="center" wrapText="1"/>
      <protection/>
    </xf>
    <xf numFmtId="2" fontId="4" fillId="34" borderId="26" xfId="51" applyNumberFormat="1" applyFont="1" applyFill="1" applyBorder="1" applyAlignment="1" applyProtection="1">
      <alignment horizontal="right" vertical="center" wrapText="1"/>
      <protection/>
    </xf>
    <xf numFmtId="0" fontId="0" fillId="0" borderId="27" xfId="0" applyFont="1" applyFill="1" applyBorder="1" applyAlignment="1" applyProtection="1">
      <alignment horizontal="left" vertical="center" indent="1"/>
      <protection/>
    </xf>
    <xf numFmtId="0" fontId="0" fillId="0" borderId="28" xfId="51" applyFont="1" applyFill="1" applyBorder="1" applyAlignment="1" applyProtection="1">
      <alignment horizontal="left" vertical="center" wrapText="1"/>
      <protection/>
    </xf>
    <xf numFmtId="2" fontId="0" fillId="0" borderId="28" xfId="51" applyNumberFormat="1" applyFont="1" applyFill="1" applyBorder="1" applyAlignment="1" applyProtection="1">
      <alignment horizontal="right" vertical="center" wrapText="1"/>
      <protection/>
    </xf>
    <xf numFmtId="2" fontId="0" fillId="0" borderId="28" xfId="51" applyNumberFormat="1" applyFont="1" applyFill="1" applyBorder="1" applyAlignment="1" applyProtection="1">
      <alignment horizontal="right" vertical="center" wrapText="1"/>
      <protection locked="0"/>
    </xf>
    <xf numFmtId="2" fontId="0" fillId="34" borderId="29" xfId="51" applyNumberFormat="1" applyFont="1" applyFill="1" applyBorder="1" applyAlignment="1" applyProtection="1">
      <alignment horizontal="right" vertical="center" wrapText="1"/>
      <protection/>
    </xf>
    <xf numFmtId="0" fontId="10" fillId="38" borderId="30" xfId="51" applyFont="1" applyFill="1" applyBorder="1" applyAlignment="1">
      <alignment horizontal="center"/>
      <protection/>
    </xf>
    <xf numFmtId="0" fontId="4" fillId="34" borderId="27" xfId="0" applyFont="1" applyFill="1" applyBorder="1" applyAlignment="1" applyProtection="1">
      <alignment horizontal="left" vertical="center" indent="1"/>
      <protection/>
    </xf>
    <xf numFmtId="2" fontId="4" fillId="34" borderId="29" xfId="51" applyNumberFormat="1" applyFont="1" applyFill="1" applyBorder="1" applyAlignment="1" applyProtection="1">
      <alignment horizontal="right" vertical="center" wrapText="1"/>
      <protection/>
    </xf>
    <xf numFmtId="2" fontId="0" fillId="39" borderId="28" xfId="51" applyNumberFormat="1" applyFont="1" applyFill="1" applyBorder="1" applyAlignment="1" applyProtection="1">
      <alignment horizontal="right" vertical="center" wrapText="1"/>
      <protection locked="0"/>
    </xf>
    <xf numFmtId="0" fontId="10" fillId="38" borderId="31" xfId="51" applyFont="1" applyFill="1" applyBorder="1" applyAlignment="1">
      <alignment horizontal="center"/>
      <protection/>
    </xf>
    <xf numFmtId="2" fontId="55" fillId="35" borderId="28" xfId="51" applyNumberFormat="1" applyFont="1" applyFill="1" applyBorder="1" applyAlignment="1" applyProtection="1">
      <alignment horizontal="right" vertical="center" wrapText="1"/>
      <protection/>
    </xf>
    <xf numFmtId="2" fontId="55" fillId="35" borderId="29" xfId="51" applyNumberFormat="1" applyFont="1" applyFill="1" applyBorder="1" applyAlignment="1" applyProtection="1">
      <alignment horizontal="right" vertical="center" wrapText="1"/>
      <protection/>
    </xf>
    <xf numFmtId="2" fontId="0" fillId="0" borderId="0" xfId="0" applyNumberFormat="1" applyAlignment="1">
      <alignment/>
    </xf>
    <xf numFmtId="0" fontId="4" fillId="0" borderId="27" xfId="0" applyFont="1" applyFill="1" applyBorder="1" applyAlignment="1" applyProtection="1">
      <alignment horizontal="left" vertical="center" indent="1"/>
      <protection/>
    </xf>
    <xf numFmtId="2" fontId="55" fillId="35" borderId="32" xfId="51" applyNumberFormat="1" applyFont="1" applyFill="1" applyBorder="1" applyAlignment="1" applyProtection="1">
      <alignment horizontal="right" vertical="center"/>
      <protection/>
    </xf>
    <xf numFmtId="2" fontId="55" fillId="35" borderId="33" xfId="51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/>
      <protection/>
    </xf>
    <xf numFmtId="0" fontId="13" fillId="40" borderId="12" xfId="0" applyFont="1" applyFill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55" fillId="35" borderId="25" xfId="51" applyFont="1" applyFill="1" applyBorder="1" applyAlignment="1" applyProtection="1">
      <alignment horizontal="center" vertical="center"/>
      <protection/>
    </xf>
    <xf numFmtId="0" fontId="4" fillId="41" borderId="27" xfId="0" applyFont="1" applyFill="1" applyBorder="1" applyAlignment="1" applyProtection="1">
      <alignment vertical="center"/>
      <protection/>
    </xf>
    <xf numFmtId="0" fontId="4" fillId="41" borderId="28" xfId="51" applyFont="1" applyFill="1" applyBorder="1" applyAlignment="1" applyProtection="1">
      <alignment horizontal="left" vertical="center" wrapText="1"/>
      <protection/>
    </xf>
    <xf numFmtId="0" fontId="4" fillId="41" borderId="35" xfId="51" applyFont="1" applyFill="1" applyBorder="1" applyAlignment="1" applyProtection="1">
      <alignment vertical="center" wrapText="1"/>
      <protection/>
    </xf>
    <xf numFmtId="0" fontId="4" fillId="41" borderId="36" xfId="51" applyFont="1" applyFill="1" applyBorder="1" applyAlignment="1" applyProtection="1">
      <alignment vertical="center" wrapText="1"/>
      <protection/>
    </xf>
    <xf numFmtId="0" fontId="4" fillId="41" borderId="37" xfId="51" applyFont="1" applyFill="1" applyBorder="1" applyAlignment="1" applyProtection="1">
      <alignment horizontal="left" vertical="center"/>
      <protection/>
    </xf>
    <xf numFmtId="2" fontId="4" fillId="41" borderId="38" xfId="51" applyNumberFormat="1" applyFont="1" applyFill="1" applyBorder="1" applyAlignment="1" applyProtection="1">
      <alignment vertical="center"/>
      <protection/>
    </xf>
    <xf numFmtId="2" fontId="55" fillId="35" borderId="28" xfId="51" applyNumberFormat="1" applyFont="1" applyFill="1" applyBorder="1" applyAlignment="1" applyProtection="1">
      <alignment vertical="center"/>
      <protection/>
    </xf>
    <xf numFmtId="2" fontId="55" fillId="35" borderId="29" xfId="51" applyNumberFormat="1" applyFont="1" applyFill="1" applyBorder="1" applyAlignment="1" applyProtection="1">
      <alignment vertical="center"/>
      <protection/>
    </xf>
    <xf numFmtId="2" fontId="4" fillId="41" borderId="28" xfId="51" applyNumberFormat="1" applyFont="1" applyFill="1" applyBorder="1" applyAlignment="1" applyProtection="1">
      <alignment horizontal="right" vertical="center" wrapText="1"/>
      <protection/>
    </xf>
    <xf numFmtId="2" fontId="4" fillId="34" borderId="28" xfId="51" applyNumberFormat="1" applyFont="1" applyFill="1" applyBorder="1" applyAlignment="1" applyProtection="1">
      <alignment horizontal="right" vertical="center" wrapText="1"/>
      <protection/>
    </xf>
    <xf numFmtId="0" fontId="0" fillId="0" borderId="27" xfId="51" applyFont="1" applyFill="1" applyBorder="1" applyAlignment="1" applyProtection="1">
      <alignment horizontal="left" vertical="center" wrapText="1"/>
      <protection/>
    </xf>
    <xf numFmtId="0" fontId="0" fillId="0" borderId="39" xfId="51" applyFont="1" applyFill="1" applyBorder="1" applyAlignment="1" applyProtection="1">
      <alignment horizontal="left" vertical="center" wrapText="1"/>
      <protection/>
    </xf>
    <xf numFmtId="0" fontId="0" fillId="0" borderId="28" xfId="51" applyFont="1" applyFill="1" applyBorder="1" applyAlignment="1" applyProtection="1">
      <alignment vertical="center" wrapText="1"/>
      <protection/>
    </xf>
    <xf numFmtId="2" fontId="14" fillId="0" borderId="28" xfId="51" applyNumberFormat="1" applyFont="1" applyFill="1" applyBorder="1" applyAlignment="1" applyProtection="1">
      <alignment horizontal="right" vertical="center" wrapText="1"/>
      <protection locked="0"/>
    </xf>
    <xf numFmtId="2" fontId="55" fillId="35" borderId="40" xfId="51" applyNumberFormat="1" applyFont="1" applyFill="1" applyBorder="1" applyAlignment="1" applyProtection="1">
      <alignment vertical="center"/>
      <protection/>
    </xf>
    <xf numFmtId="2" fontId="0" fillId="0" borderId="25" xfId="51" applyNumberFormat="1" applyFont="1" applyFill="1" applyBorder="1" applyAlignment="1" applyProtection="1">
      <alignment horizontal="right" vertical="center" wrapText="1"/>
      <protection/>
    </xf>
    <xf numFmtId="2" fontId="14" fillId="0" borderId="25" xfId="51" applyNumberFormat="1" applyFont="1" applyFill="1" applyBorder="1" applyAlignment="1" applyProtection="1">
      <alignment horizontal="right" vertical="center" wrapText="1"/>
      <protection locked="0"/>
    </xf>
    <xf numFmtId="2" fontId="55" fillId="35" borderId="32" xfId="51" applyNumberFormat="1" applyFont="1" applyFill="1" applyBorder="1" applyAlignment="1" applyProtection="1">
      <alignment horizontal="right" vertical="center" wrapText="1"/>
      <protection/>
    </xf>
    <xf numFmtId="2" fontId="55" fillId="35" borderId="33" xfId="51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55" fillId="35" borderId="41" xfId="0" applyFont="1" applyFill="1" applyBorder="1" applyAlignment="1">
      <alignment horizontal="center" vertical="center" wrapText="1"/>
    </xf>
    <xf numFmtId="0" fontId="55" fillId="35" borderId="42" xfId="0" applyFont="1" applyFill="1" applyBorder="1" applyAlignment="1">
      <alignment horizontal="center" vertical="center" wrapText="1"/>
    </xf>
    <xf numFmtId="0" fontId="0" fillId="41" borderId="14" xfId="0" applyFont="1" applyFill="1" applyBorder="1" applyAlignment="1">
      <alignment wrapText="1"/>
    </xf>
    <xf numFmtId="4" fontId="0" fillId="34" borderId="43" xfId="0" applyNumberFormat="1" applyFont="1" applyFill="1" applyBorder="1" applyAlignment="1">
      <alignment horizontal="right" vertical="center" wrapText="1"/>
    </xf>
    <xf numFmtId="4" fontId="56" fillId="35" borderId="43" xfId="0" applyNumberFormat="1" applyFont="1" applyFill="1" applyBorder="1" applyAlignment="1">
      <alignment horizontal="right" vertical="center" wrapText="1"/>
    </xf>
    <xf numFmtId="4" fontId="55" fillId="35" borderId="43" xfId="0" applyNumberFormat="1" applyFont="1" applyFill="1" applyBorder="1" applyAlignment="1">
      <alignment horizontal="right" vertical="center" wrapText="1"/>
    </xf>
    <xf numFmtId="10" fontId="0" fillId="36" borderId="44" xfId="0" applyNumberFormat="1" applyFont="1" applyFill="1" applyBorder="1" applyAlignment="1">
      <alignment horizontal="right" vertical="center" wrapText="1"/>
    </xf>
    <xf numFmtId="0" fontId="0" fillId="0" borderId="45" xfId="0" applyBorder="1" applyAlignment="1">
      <alignment/>
    </xf>
    <xf numFmtId="2" fontId="4" fillId="34" borderId="46" xfId="51" applyNumberFormat="1" applyFont="1" applyFill="1" applyBorder="1" applyAlignment="1" applyProtection="1">
      <alignment horizontal="right" vertical="center" wrapText="1"/>
      <protection/>
    </xf>
    <xf numFmtId="2" fontId="0" fillId="0" borderId="45" xfId="0" applyNumberFormat="1" applyBorder="1" applyAlignment="1">
      <alignment/>
    </xf>
    <xf numFmtId="0" fontId="4" fillId="0" borderId="24" xfId="0" applyFont="1" applyFill="1" applyBorder="1" applyAlignment="1" applyProtection="1">
      <alignment horizontal="left" vertical="center" indent="1"/>
      <protection/>
    </xf>
    <xf numFmtId="2" fontId="0" fillId="0" borderId="25" xfId="51" applyNumberFormat="1" applyFont="1" applyFill="1" applyBorder="1" applyAlignment="1" applyProtection="1">
      <alignment horizontal="right" vertical="center" wrapText="1"/>
      <protection locked="0"/>
    </xf>
    <xf numFmtId="2" fontId="0" fillId="34" borderId="47" xfId="51" applyNumberFormat="1" applyFont="1" applyFill="1" applyBorder="1" applyAlignment="1" applyProtection="1">
      <alignment vertical="center" wrapText="1"/>
      <protection/>
    </xf>
    <xf numFmtId="2" fontId="0" fillId="34" borderId="48" xfId="51" applyNumberFormat="1" applyFont="1" applyFill="1" applyBorder="1" applyAlignment="1" applyProtection="1">
      <alignment vertical="center" wrapText="1"/>
      <protection/>
    </xf>
    <xf numFmtId="2" fontId="4" fillId="41" borderId="40" xfId="51" applyNumberFormat="1" applyFont="1" applyFill="1" applyBorder="1" applyAlignment="1" applyProtection="1">
      <alignment vertical="center"/>
      <protection/>
    </xf>
    <xf numFmtId="0" fontId="4" fillId="42" borderId="49" xfId="0" applyFont="1" applyFill="1" applyBorder="1" applyAlignment="1">
      <alignment horizontal="center" vertical="center" wrapText="1"/>
    </xf>
    <xf numFmtId="0" fontId="55" fillId="35" borderId="50" xfId="0" applyFont="1" applyFill="1" applyBorder="1" applyAlignment="1">
      <alignment horizontal="center" vertical="center" wrapText="1"/>
    </xf>
    <xf numFmtId="0" fontId="55" fillId="35" borderId="51" xfId="0" applyFont="1" applyFill="1" applyBorder="1" applyAlignment="1">
      <alignment horizontal="center" vertical="center" wrapText="1"/>
    </xf>
    <xf numFmtId="0" fontId="55" fillId="35" borderId="52" xfId="0" applyFont="1" applyFill="1" applyBorder="1" applyAlignment="1">
      <alignment horizontal="center" vertical="center" wrapText="1"/>
    </xf>
    <xf numFmtId="0" fontId="55" fillId="35" borderId="53" xfId="0" applyFont="1" applyFill="1" applyBorder="1" applyAlignment="1">
      <alignment horizontal="center" vertical="center" wrapText="1"/>
    </xf>
    <xf numFmtId="0" fontId="55" fillId="35" borderId="54" xfId="0" applyFont="1" applyFill="1" applyBorder="1" applyAlignment="1">
      <alignment horizontal="center" vertical="center" wrapText="1"/>
    </xf>
    <xf numFmtId="0" fontId="55" fillId="35" borderId="55" xfId="0" applyFont="1" applyFill="1" applyBorder="1" applyAlignment="1">
      <alignment horizontal="center" vertical="center" wrapText="1"/>
    </xf>
    <xf numFmtId="0" fontId="55" fillId="35" borderId="56" xfId="0" applyFont="1" applyFill="1" applyBorder="1" applyAlignment="1">
      <alignment horizontal="center" vertical="center" wrapText="1"/>
    </xf>
    <xf numFmtId="0" fontId="55" fillId="35" borderId="57" xfId="0" applyFont="1" applyFill="1" applyBorder="1" applyAlignment="1">
      <alignment horizontal="center" vertical="center" wrapText="1"/>
    </xf>
    <xf numFmtId="0" fontId="0" fillId="41" borderId="58" xfId="0" applyFont="1" applyFill="1" applyBorder="1" applyAlignment="1">
      <alignment horizontal="left" vertical="center" wrapText="1"/>
    </xf>
    <xf numFmtId="0" fontId="0" fillId="41" borderId="59" xfId="0" applyFont="1" applyFill="1" applyBorder="1" applyAlignment="1">
      <alignment horizontal="left" vertical="center" wrapText="1"/>
    </xf>
    <xf numFmtId="0" fontId="0" fillId="41" borderId="60" xfId="0" applyFont="1" applyFill="1" applyBorder="1" applyAlignment="1">
      <alignment horizontal="left" vertical="center" wrapText="1"/>
    </xf>
    <xf numFmtId="0" fontId="36" fillId="9" borderId="49" xfId="0" applyFont="1" applyFill="1" applyBorder="1" applyAlignment="1">
      <alignment horizontal="left" vertical="center" wrapText="1"/>
    </xf>
    <xf numFmtId="0" fontId="36" fillId="9" borderId="59" xfId="0" applyFont="1" applyFill="1" applyBorder="1" applyAlignment="1">
      <alignment horizontal="left" vertical="center" wrapText="1"/>
    </xf>
    <xf numFmtId="0" fontId="36" fillId="9" borderId="61" xfId="0" applyFont="1" applyFill="1" applyBorder="1" applyAlignment="1">
      <alignment horizontal="left" vertical="center" wrapText="1"/>
    </xf>
    <xf numFmtId="0" fontId="5" fillId="35" borderId="49" xfId="0" applyFont="1" applyFill="1" applyBorder="1" applyAlignment="1">
      <alignment horizontal="center" vertical="center" wrapText="1"/>
    </xf>
    <xf numFmtId="0" fontId="5" fillId="35" borderId="59" xfId="0" applyFont="1" applyFill="1" applyBorder="1" applyAlignment="1">
      <alignment horizontal="center" vertical="center" wrapText="1"/>
    </xf>
    <xf numFmtId="0" fontId="5" fillId="35" borderId="6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43" borderId="28" xfId="0" applyFont="1" applyFill="1" applyBorder="1" applyAlignment="1">
      <alignment horizontal="left" vertical="center" wrapText="1"/>
    </xf>
    <xf numFmtId="4" fontId="4" fillId="43" borderId="28" xfId="0" applyNumberFormat="1" applyFont="1" applyFill="1" applyBorder="1" applyAlignment="1">
      <alignment horizontal="center" vertical="center" wrapText="1"/>
    </xf>
    <xf numFmtId="0" fontId="4" fillId="43" borderId="28" xfId="0" applyFont="1" applyFill="1" applyBorder="1" applyAlignment="1">
      <alignment horizontal="center" vertical="center" wrapText="1"/>
    </xf>
    <xf numFmtId="0" fontId="7" fillId="44" borderId="28" xfId="0" applyFont="1" applyFill="1" applyBorder="1" applyAlignment="1">
      <alignment horizontal="left" vertical="center" wrapText="1"/>
    </xf>
    <xf numFmtId="4" fontId="4" fillId="44" borderId="28" xfId="0" applyNumberFormat="1" applyFont="1" applyFill="1" applyBorder="1" applyAlignment="1">
      <alignment horizontal="center" vertical="center" wrapText="1"/>
    </xf>
    <xf numFmtId="0" fontId="4" fillId="44" borderId="28" xfId="0" applyFont="1" applyFill="1" applyBorder="1" applyAlignment="1">
      <alignment horizontal="center" vertical="center" wrapText="1"/>
    </xf>
    <xf numFmtId="0" fontId="4" fillId="42" borderId="59" xfId="0" applyFont="1" applyFill="1" applyBorder="1" applyAlignment="1">
      <alignment horizontal="center" vertical="center" wrapText="1"/>
    </xf>
    <xf numFmtId="0" fontId="4" fillId="42" borderId="61" xfId="0" applyFont="1" applyFill="1" applyBorder="1" applyAlignment="1">
      <alignment horizontal="center" vertical="center" wrapText="1"/>
    </xf>
    <xf numFmtId="0" fontId="55" fillId="35" borderId="62" xfId="51" applyFont="1" applyFill="1" applyBorder="1" applyAlignment="1" applyProtection="1">
      <alignment horizontal="center" vertical="center"/>
      <protection/>
    </xf>
    <xf numFmtId="0" fontId="55" fillId="35" borderId="63" xfId="51" applyFont="1" applyFill="1" applyBorder="1" applyAlignment="1" applyProtection="1">
      <alignment horizontal="center" vertical="center"/>
      <protection/>
    </xf>
    <xf numFmtId="0" fontId="55" fillId="35" borderId="64" xfId="51" applyFont="1" applyFill="1" applyBorder="1" applyAlignment="1" applyProtection="1">
      <alignment horizontal="center" vertical="center"/>
      <protection/>
    </xf>
    <xf numFmtId="0" fontId="55" fillId="35" borderId="41" xfId="51" applyFont="1" applyFill="1" applyBorder="1" applyAlignment="1" applyProtection="1">
      <alignment horizontal="center" vertical="center"/>
      <protection/>
    </xf>
    <xf numFmtId="0" fontId="55" fillId="35" borderId="63" xfId="51" applyFont="1" applyFill="1" applyBorder="1" applyAlignment="1" applyProtection="1">
      <alignment horizontal="center" vertical="center" wrapText="1"/>
      <protection/>
    </xf>
    <xf numFmtId="0" fontId="55" fillId="35" borderId="65" xfId="51" applyFont="1" applyFill="1" applyBorder="1" applyAlignment="1" applyProtection="1">
      <alignment horizontal="center" vertical="center"/>
      <protection/>
    </xf>
    <xf numFmtId="0" fontId="55" fillId="35" borderId="66" xfId="51" applyFont="1" applyFill="1" applyBorder="1" applyAlignment="1" applyProtection="1">
      <alignment horizontal="center" vertical="center"/>
      <protection/>
    </xf>
    <xf numFmtId="0" fontId="55" fillId="35" borderId="65" xfId="51" applyFont="1" applyFill="1" applyBorder="1" applyAlignment="1" applyProtection="1">
      <alignment horizontal="center" vertical="center" wrapText="1"/>
      <protection/>
    </xf>
    <xf numFmtId="0" fontId="55" fillId="35" borderId="66" xfId="51" applyFont="1" applyFill="1" applyBorder="1" applyAlignment="1" applyProtection="1">
      <alignment horizontal="center" vertical="center" wrapText="1"/>
      <protection/>
    </xf>
    <xf numFmtId="0" fontId="55" fillId="35" borderId="67" xfId="51" applyFont="1" applyFill="1" applyBorder="1" applyAlignment="1" applyProtection="1">
      <alignment horizontal="center" vertical="center" wrapText="1"/>
      <protection/>
    </xf>
    <xf numFmtId="0" fontId="55" fillId="35" borderId="68" xfId="51" applyFont="1" applyFill="1" applyBorder="1" applyAlignment="1" applyProtection="1">
      <alignment horizontal="center" vertical="center" wrapText="1"/>
      <protection/>
    </xf>
    <xf numFmtId="0" fontId="55" fillId="35" borderId="69" xfId="51" applyFont="1" applyFill="1" applyBorder="1" applyAlignment="1" applyProtection="1">
      <alignment horizontal="center" vertical="center" wrapText="1"/>
      <protection/>
    </xf>
    <xf numFmtId="0" fontId="55" fillId="35" borderId="70" xfId="51" applyFont="1" applyFill="1" applyBorder="1" applyAlignment="1" applyProtection="1">
      <alignment horizontal="center" vertical="center"/>
      <protection/>
    </xf>
    <xf numFmtId="0" fontId="55" fillId="35" borderId="22" xfId="51" applyFont="1" applyFill="1" applyBorder="1" applyAlignment="1" applyProtection="1">
      <alignment horizontal="center" vertical="center"/>
      <protection/>
    </xf>
    <xf numFmtId="0" fontId="4" fillId="41" borderId="58" xfId="0" applyFont="1" applyFill="1" applyBorder="1" applyAlignment="1">
      <alignment horizontal="left" vertical="center" wrapText="1"/>
    </xf>
    <xf numFmtId="0" fontId="4" fillId="41" borderId="59" xfId="0" applyFont="1" applyFill="1" applyBorder="1" applyAlignment="1">
      <alignment horizontal="left" vertical="center" wrapText="1"/>
    </xf>
    <xf numFmtId="0" fontId="4" fillId="41" borderId="60" xfId="0" applyFont="1" applyFill="1" applyBorder="1" applyAlignment="1">
      <alignment horizontal="left" vertical="center" wrapText="1"/>
    </xf>
    <xf numFmtId="0" fontId="4" fillId="34" borderId="25" xfId="51" applyFont="1" applyFill="1" applyBorder="1" applyAlignment="1" applyProtection="1">
      <alignment horizontal="left" vertical="center" wrapText="1"/>
      <protection/>
    </xf>
    <xf numFmtId="0" fontId="4" fillId="34" borderId="28" xfId="51" applyFont="1" applyFill="1" applyBorder="1" applyAlignment="1" applyProtection="1">
      <alignment horizontal="left" vertical="center" wrapText="1"/>
      <protection/>
    </xf>
    <xf numFmtId="0" fontId="55" fillId="35" borderId="71" xfId="51" applyFont="1" applyFill="1" applyBorder="1" applyAlignment="1" applyProtection="1">
      <alignment horizontal="left" vertical="center"/>
      <protection/>
    </xf>
    <xf numFmtId="0" fontId="55" fillId="35" borderId="32" xfId="51" applyFont="1" applyFill="1" applyBorder="1" applyAlignment="1" applyProtection="1">
      <alignment horizontal="left" vertical="center"/>
      <protection/>
    </xf>
    <xf numFmtId="0" fontId="55" fillId="35" borderId="27" xfId="51" applyFont="1" applyFill="1" applyBorder="1" applyAlignment="1" applyProtection="1">
      <alignment horizontal="left" vertical="center" wrapText="1"/>
      <protection/>
    </xf>
    <xf numFmtId="0" fontId="55" fillId="35" borderId="28" xfId="51" applyFont="1" applyFill="1" applyBorder="1" applyAlignment="1" applyProtection="1">
      <alignment horizontal="left" vertical="center" wrapText="1"/>
      <protection/>
    </xf>
    <xf numFmtId="0" fontId="4" fillId="0" borderId="28" xfId="51" applyFont="1" applyFill="1" applyBorder="1" applyAlignment="1" applyProtection="1">
      <alignment horizontal="left" vertical="center" wrapText="1"/>
      <protection/>
    </xf>
    <xf numFmtId="2" fontId="0" fillId="34" borderId="72" xfId="51" applyNumberFormat="1" applyFont="1" applyFill="1" applyBorder="1" applyAlignment="1" applyProtection="1">
      <alignment horizontal="center" vertical="center" wrapText="1"/>
      <protection/>
    </xf>
    <xf numFmtId="2" fontId="0" fillId="34" borderId="73" xfId="51" applyNumberFormat="1" applyFont="1" applyFill="1" applyBorder="1" applyAlignment="1" applyProtection="1">
      <alignment horizontal="center" vertical="center" wrapText="1"/>
      <protection/>
    </xf>
    <xf numFmtId="2" fontId="0" fillId="34" borderId="74" xfId="51" applyNumberFormat="1" applyFont="1" applyFill="1" applyBorder="1" applyAlignment="1" applyProtection="1">
      <alignment horizontal="center" vertical="center" wrapText="1"/>
      <protection/>
    </xf>
    <xf numFmtId="0" fontId="55" fillId="35" borderId="75" xfId="0" applyFont="1" applyFill="1" applyBorder="1" applyAlignment="1" applyProtection="1">
      <alignment horizontal="left" vertical="center"/>
      <protection/>
    </xf>
    <xf numFmtId="0" fontId="55" fillId="35" borderId="35" xfId="0" applyFont="1" applyFill="1" applyBorder="1" applyAlignment="1" applyProtection="1">
      <alignment horizontal="left" vertical="center"/>
      <protection/>
    </xf>
    <xf numFmtId="0" fontId="55" fillId="35" borderId="36" xfId="0" applyFont="1" applyFill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horizontal="center"/>
      <protection/>
    </xf>
    <xf numFmtId="0" fontId="55" fillId="35" borderId="76" xfId="51" applyFont="1" applyFill="1" applyBorder="1" applyAlignment="1" applyProtection="1">
      <alignment horizontal="center" vertical="center"/>
      <protection/>
    </xf>
    <xf numFmtId="0" fontId="55" fillId="35" borderId="48" xfId="51" applyFont="1" applyFill="1" applyBorder="1" applyAlignment="1" applyProtection="1">
      <alignment horizontal="center" vertical="center"/>
      <protection/>
    </xf>
    <xf numFmtId="0" fontId="55" fillId="35" borderId="25" xfId="51" applyFont="1" applyFill="1" applyBorder="1" applyAlignment="1" applyProtection="1">
      <alignment horizontal="center" vertical="center"/>
      <protection/>
    </xf>
    <xf numFmtId="0" fontId="55" fillId="35" borderId="25" xfId="51" applyFont="1" applyFill="1" applyBorder="1" applyAlignment="1" applyProtection="1">
      <alignment horizontal="center" vertical="center" wrapText="1"/>
      <protection/>
    </xf>
    <xf numFmtId="0" fontId="55" fillId="35" borderId="48" xfId="51" applyFont="1" applyFill="1" applyBorder="1" applyAlignment="1" applyProtection="1">
      <alignment horizontal="center" vertical="center" wrapText="1"/>
      <protection/>
    </xf>
    <xf numFmtId="0" fontId="55" fillId="35" borderId="77" xfId="51" applyFont="1" applyFill="1" applyBorder="1" applyAlignment="1" applyProtection="1">
      <alignment horizontal="center" vertical="center" wrapText="1"/>
      <protection/>
    </xf>
    <xf numFmtId="0" fontId="55" fillId="35" borderId="78" xfId="51" applyFont="1" applyFill="1" applyBorder="1" applyAlignment="1" applyProtection="1">
      <alignment horizontal="center" vertical="center" wrapText="1"/>
      <protection/>
    </xf>
    <xf numFmtId="0" fontId="55" fillId="35" borderId="79" xfId="51" applyFont="1" applyFill="1" applyBorder="1" applyAlignment="1" applyProtection="1">
      <alignment horizontal="center" vertical="center"/>
      <protection/>
    </xf>
    <xf numFmtId="0" fontId="55" fillId="35" borderId="80" xfId="51" applyFont="1" applyFill="1" applyBorder="1" applyAlignment="1" applyProtection="1">
      <alignment horizontal="center" vertical="center"/>
      <protection/>
    </xf>
    <xf numFmtId="0" fontId="55" fillId="35" borderId="75" xfId="51" applyFont="1" applyFill="1" applyBorder="1" applyAlignment="1" applyProtection="1">
      <alignment horizontal="left" vertical="center"/>
      <protection/>
    </xf>
    <xf numFmtId="0" fontId="55" fillId="35" borderId="35" xfId="51" applyFont="1" applyFill="1" applyBorder="1" applyAlignment="1" applyProtection="1">
      <alignment horizontal="left" vertical="center"/>
      <protection/>
    </xf>
    <xf numFmtId="0" fontId="4" fillId="34" borderId="75" xfId="0" applyFont="1" applyFill="1" applyBorder="1" applyAlignment="1" applyProtection="1">
      <alignment horizontal="left" vertical="center"/>
      <protection/>
    </xf>
    <xf numFmtId="0" fontId="4" fillId="34" borderId="35" xfId="0" applyFont="1" applyFill="1" applyBorder="1" applyAlignment="1" applyProtection="1">
      <alignment horizontal="left" vertical="center"/>
      <protection/>
    </xf>
    <xf numFmtId="0" fontId="4" fillId="34" borderId="36" xfId="0" applyFont="1" applyFill="1" applyBorder="1" applyAlignment="1" applyProtection="1">
      <alignment horizontal="left" vertical="center"/>
      <protection/>
    </xf>
    <xf numFmtId="0" fontId="55" fillId="35" borderId="71" xfId="51" applyFont="1" applyFill="1" applyBorder="1" applyAlignment="1" applyProtection="1">
      <alignment horizontal="left" vertical="center" wrapText="1"/>
      <protection/>
    </xf>
    <xf numFmtId="0" fontId="55" fillId="35" borderId="32" xfId="51" applyFont="1" applyFill="1" applyBorder="1" applyAlignment="1" applyProtection="1">
      <alignment horizontal="left" vertical="center" wrapText="1"/>
      <protection/>
    </xf>
    <xf numFmtId="0" fontId="55" fillId="35" borderId="36" xfId="51" applyFont="1" applyFill="1" applyBorder="1" applyAlignment="1" applyProtection="1">
      <alignment horizontal="left" vertical="center"/>
      <protection/>
    </xf>
    <xf numFmtId="0" fontId="4" fillId="0" borderId="24" xfId="51" applyFont="1" applyFill="1" applyBorder="1" applyAlignment="1" applyProtection="1">
      <alignment horizontal="left" vertical="center" wrapText="1"/>
      <protection/>
    </xf>
    <xf numFmtId="0" fontId="4" fillId="0" borderId="25" xfId="51" applyFont="1" applyFill="1" applyBorder="1" applyAlignment="1" applyProtection="1">
      <alignment horizontal="left" vertical="center" wrapText="1"/>
      <protection/>
    </xf>
    <xf numFmtId="2" fontId="14" fillId="34" borderId="47" xfId="51" applyNumberFormat="1" applyFont="1" applyFill="1" applyBorder="1" applyAlignment="1" applyProtection="1">
      <alignment horizontal="center" vertical="center" wrapText="1"/>
      <protection/>
    </xf>
    <xf numFmtId="2" fontId="14" fillId="34" borderId="37" xfId="51" applyNumberFormat="1" applyFont="1" applyFill="1" applyBorder="1" applyAlignment="1" applyProtection="1">
      <alignment horizontal="center" vertical="center" wrapText="1"/>
      <protection/>
    </xf>
    <xf numFmtId="2" fontId="14" fillId="34" borderId="48" xfId="51" applyNumberFormat="1" applyFont="1" applyFill="1" applyBorder="1" applyAlignment="1" applyProtection="1">
      <alignment horizontal="center" vertical="center" wrapText="1"/>
      <protection/>
    </xf>
    <xf numFmtId="0" fontId="55" fillId="35" borderId="81" xfId="0" applyFont="1" applyFill="1" applyBorder="1" applyAlignment="1">
      <alignment horizontal="center" vertical="center" wrapText="1"/>
    </xf>
    <xf numFmtId="0" fontId="55" fillId="35" borderId="82" xfId="0" applyFont="1" applyFill="1" applyBorder="1" applyAlignment="1">
      <alignment horizontal="center" vertical="center" wrapText="1"/>
    </xf>
    <xf numFmtId="0" fontId="55" fillId="35" borderId="83" xfId="0" applyFont="1" applyFill="1" applyBorder="1" applyAlignment="1">
      <alignment horizontal="center" vertical="center" wrapText="1"/>
    </xf>
    <xf numFmtId="0" fontId="55" fillId="35" borderId="84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55" fillId="35" borderId="38" xfId="51" applyFont="1" applyFill="1" applyBorder="1" applyAlignment="1" applyProtection="1">
      <alignment horizontal="center" vertical="center"/>
      <protection/>
    </xf>
    <xf numFmtId="0" fontId="4" fillId="16" borderId="49" xfId="0" applyFont="1" applyFill="1" applyBorder="1" applyAlignment="1">
      <alignment horizontal="center" vertical="center" wrapText="1"/>
    </xf>
    <xf numFmtId="0" fontId="4" fillId="16" borderId="59" xfId="0" applyFont="1" applyFill="1" applyBorder="1" applyAlignment="1">
      <alignment horizontal="center" vertical="center" wrapText="1"/>
    </xf>
    <xf numFmtId="0" fontId="4" fillId="16" borderId="6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INFINGU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2"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  <fill>
        <patternFill patternType="solid">
          <bgColor indexed="42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 patternType="solid">
          <bgColor indexed="46"/>
        </patternFill>
      </fill>
    </dxf>
    <dxf>
      <font>
        <color indexed="10"/>
      </font>
    </dxf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0.71875" style="0" customWidth="1"/>
    <col min="2" max="4" width="17.00390625" style="0" customWidth="1"/>
    <col min="5" max="9" width="17.140625" style="0" customWidth="1"/>
    <col min="10" max="10" width="0.85546875" style="0" customWidth="1"/>
    <col min="11" max="11" width="3.421875" style="0" customWidth="1"/>
  </cols>
  <sheetData>
    <row r="1" spans="1:11" ht="2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.75" customHeight="1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1"/>
      <c r="K2" s="1"/>
    </row>
    <row r="3" spans="1:11" ht="21.75" customHeight="1">
      <c r="A3" s="1"/>
      <c r="B3" s="3" t="s">
        <v>8</v>
      </c>
      <c r="C3" s="80">
        <f>'PPTO GENERAL-K2-SUR'!B6</f>
        <v>0</v>
      </c>
      <c r="D3" s="80">
        <f>'PPTO GENERAL-K2-SUR'!C6</f>
        <v>0</v>
      </c>
      <c r="E3" s="4">
        <v>0</v>
      </c>
      <c r="F3" s="4">
        <v>0</v>
      </c>
      <c r="G3" s="80">
        <f>'PPTO GENERAL-K2-SUR'!D6</f>
        <v>0</v>
      </c>
      <c r="H3" s="80">
        <f>'PPTO GENERAL-K2-SUR'!E6</f>
        <v>0</v>
      </c>
      <c r="I3" s="80">
        <f>'PPTO GENERAL-K2-SUR'!F6</f>
        <v>0</v>
      </c>
      <c r="J3" s="1"/>
      <c r="K3" s="1"/>
    </row>
    <row r="4" spans="1:11" ht="13.5" customHeight="1">
      <c r="A4" s="1"/>
      <c r="B4" s="3" t="s">
        <v>9</v>
      </c>
      <c r="C4" s="80">
        <f>'PPTO GENERAL-K2-SUR'!B7</f>
        <v>0</v>
      </c>
      <c r="D4" s="80">
        <f>'PPTO GENERAL-K2-SUR'!C7</f>
        <v>0</v>
      </c>
      <c r="E4" s="4">
        <v>0</v>
      </c>
      <c r="F4" s="4">
        <v>0</v>
      </c>
      <c r="G4" s="80">
        <f>'PPTO GENERAL-K2-SUR'!D7</f>
        <v>0</v>
      </c>
      <c r="H4" s="80">
        <f>'PPTO GENERAL-K2-SUR'!E7</f>
        <v>0</v>
      </c>
      <c r="I4" s="80">
        <f>'PPTO GENERAL-K2-SUR'!F7</f>
        <v>0</v>
      </c>
      <c r="J4" s="1"/>
      <c r="K4" s="1"/>
    </row>
    <row r="5" spans="1:11" ht="21.75" customHeight="1">
      <c r="A5" s="1"/>
      <c r="B5" s="3" t="s">
        <v>10</v>
      </c>
      <c r="C5" s="80">
        <f>'PPTO GENERAL-K2-SUR'!B8</f>
        <v>0</v>
      </c>
      <c r="D5" s="80">
        <f>'PPTO GENERAL-K2-SUR'!C8</f>
        <v>0</v>
      </c>
      <c r="E5" s="4">
        <v>0</v>
      </c>
      <c r="F5" s="4">
        <v>0</v>
      </c>
      <c r="G5" s="80">
        <f>'PPTO GENERAL-K2-SUR'!D8</f>
        <v>0</v>
      </c>
      <c r="H5" s="80">
        <f>'PPTO GENERAL-K2-SUR'!E8</f>
        <v>0</v>
      </c>
      <c r="I5" s="80">
        <f>'PPTO GENERAL-K2-SUR'!F8</f>
        <v>0</v>
      </c>
      <c r="J5" s="1"/>
      <c r="K5" s="1"/>
    </row>
    <row r="6" spans="1:11" ht="25.5" customHeight="1">
      <c r="A6" s="1"/>
      <c r="B6" s="3" t="s">
        <v>11</v>
      </c>
      <c r="C6" s="80">
        <f>'PPTO GENERAL-K2-SUR'!B9</f>
        <v>0</v>
      </c>
      <c r="D6" s="80">
        <f>'PPTO GENERAL-K2-SUR'!C9</f>
        <v>0</v>
      </c>
      <c r="E6" s="4">
        <v>0</v>
      </c>
      <c r="F6" s="4">
        <v>0</v>
      </c>
      <c r="G6" s="4">
        <v>0</v>
      </c>
      <c r="H6" s="80">
        <f>'PPTO GENERAL-K2-SUR'!E9</f>
        <v>0</v>
      </c>
      <c r="I6" s="80">
        <f>'PPTO GENERAL-K2-SUR'!F9</f>
        <v>0</v>
      </c>
      <c r="J6" s="1"/>
      <c r="K6" s="1"/>
    </row>
    <row r="7" spans="1:11" ht="25.5" customHeight="1">
      <c r="A7" s="1"/>
      <c r="B7" s="3" t="s">
        <v>12</v>
      </c>
      <c r="C7" s="80">
        <f>'PPTO GENERAL-K2-SUR'!B10</f>
        <v>0</v>
      </c>
      <c r="D7" s="80">
        <f>'PPTO GENERAL-K2-SUR'!C10</f>
        <v>0</v>
      </c>
      <c r="E7" s="4">
        <v>0</v>
      </c>
      <c r="F7" s="4">
        <v>0</v>
      </c>
      <c r="G7" s="4">
        <v>0</v>
      </c>
      <c r="H7" s="80">
        <f>'PPTO GENERAL-K2-SUR'!E10</f>
        <v>0</v>
      </c>
      <c r="I7" s="80">
        <f>'PPTO GENERAL-K2-SUR'!F10</f>
        <v>0</v>
      </c>
      <c r="J7" s="1"/>
      <c r="K7" s="1"/>
    </row>
    <row r="8" spans="1:11" ht="24.75" customHeight="1">
      <c r="A8" s="1"/>
      <c r="B8" s="3" t="s">
        <v>13</v>
      </c>
      <c r="C8" s="80">
        <f>'PPTO GENERAL-K2-SUR'!B11</f>
        <v>0</v>
      </c>
      <c r="D8" s="80">
        <f>'PPTO GENERAL-K2-SUR'!C11</f>
        <v>0</v>
      </c>
      <c r="E8" s="4">
        <v>0</v>
      </c>
      <c r="F8" s="4">
        <v>0</v>
      </c>
      <c r="G8" s="80">
        <f>'PPTO GENERAL-K2-SUR'!D11</f>
        <v>0</v>
      </c>
      <c r="H8" s="80">
        <f>'PPTO GENERAL-K2-SUR'!E11</f>
        <v>0</v>
      </c>
      <c r="I8" s="80">
        <f>'PPTO GENERAL-K2-SUR'!F11</f>
        <v>0</v>
      </c>
      <c r="J8" s="1"/>
      <c r="K8" s="1"/>
    </row>
    <row r="9" spans="1:11" ht="26.25" customHeight="1">
      <c r="A9" s="1"/>
      <c r="B9" s="3" t="s">
        <v>14</v>
      </c>
      <c r="C9" s="80">
        <f>'PPTO GENERAL-K2-SUR'!B12</f>
        <v>0</v>
      </c>
      <c r="D9" s="80">
        <f>'PPTO GENERAL-K2-SUR'!C12</f>
        <v>0</v>
      </c>
      <c r="E9" s="4">
        <v>0</v>
      </c>
      <c r="F9" s="4">
        <v>0</v>
      </c>
      <c r="G9" s="4">
        <v>0</v>
      </c>
      <c r="H9" s="80">
        <f>'PPTO GENERAL-K2-SUR'!E12</f>
        <v>0</v>
      </c>
      <c r="I9" s="80">
        <f>'PPTO GENERAL-K2-SUR'!F12</f>
        <v>0</v>
      </c>
      <c r="J9" s="1"/>
      <c r="K9" s="1"/>
    </row>
    <row r="10" spans="1:11" ht="26.25" customHeight="1">
      <c r="A10" s="1"/>
      <c r="B10" s="3" t="s">
        <v>15</v>
      </c>
      <c r="C10" s="80">
        <f>'PPTO GENERAL-K2-SUR'!B13</f>
        <v>0</v>
      </c>
      <c r="D10" s="80">
        <f>'PPTO GENERAL-K2-SUR'!C13</f>
        <v>0</v>
      </c>
      <c r="E10" s="4">
        <v>0</v>
      </c>
      <c r="F10" s="4">
        <v>0</v>
      </c>
      <c r="G10" s="4">
        <v>0</v>
      </c>
      <c r="H10" s="80">
        <f>'PPTO GENERAL-K2-SUR'!E13</f>
        <v>0</v>
      </c>
      <c r="I10" s="80">
        <f>'PPTO GENERAL-K2-SUR'!F13</f>
        <v>0</v>
      </c>
      <c r="J10" s="1"/>
      <c r="K10" s="1"/>
    </row>
    <row r="11" spans="1:11" ht="13.5" customHeight="1">
      <c r="A11" s="1"/>
      <c r="B11" s="3" t="s">
        <v>16</v>
      </c>
      <c r="C11" s="80">
        <f>'PPTO GENERAL-K2-SUR'!B14</f>
        <v>0</v>
      </c>
      <c r="D11" s="80">
        <f>'PPTO GENERAL-K2-SUR'!C14</f>
        <v>0</v>
      </c>
      <c r="E11" s="4">
        <v>0</v>
      </c>
      <c r="F11" s="4">
        <v>0</v>
      </c>
      <c r="G11" s="4">
        <v>0</v>
      </c>
      <c r="H11" s="80">
        <f>'PPTO GENERAL-K2-SUR'!E14</f>
        <v>0</v>
      </c>
      <c r="I11" s="80">
        <f>'PPTO GENERAL-K2-SUR'!F14</f>
        <v>0</v>
      </c>
      <c r="J11" s="1"/>
      <c r="K11" s="1"/>
    </row>
    <row r="12" spans="1:11" ht="13.5" customHeight="1">
      <c r="A12" s="1"/>
      <c r="B12" s="3" t="s">
        <v>17</v>
      </c>
      <c r="C12" s="80">
        <f>'PPTO GENERAL-K2-EUSKADI'!B6</f>
        <v>0</v>
      </c>
      <c r="D12" s="4">
        <v>0</v>
      </c>
      <c r="E12" s="80">
        <f>'PPTO GENERAL-K2-EUSKADI'!C6</f>
        <v>0</v>
      </c>
      <c r="F12" s="80">
        <f>'PPTO GENERAL-K2-EUSKADI'!D6</f>
        <v>0</v>
      </c>
      <c r="G12" s="4">
        <v>0</v>
      </c>
      <c r="H12" s="4">
        <v>0</v>
      </c>
      <c r="I12" s="80">
        <f>'PPTO GENERAL-K2-EUSKADI'!E6</f>
        <v>0</v>
      </c>
      <c r="J12" s="1"/>
      <c r="K12" s="1"/>
    </row>
    <row r="13" spans="1:11" ht="13.5" customHeight="1">
      <c r="A13" s="1"/>
      <c r="B13" s="3" t="s">
        <v>18</v>
      </c>
      <c r="C13" s="80">
        <f>'PPTO GENERAL-K2-EUSKADI'!B7</f>
        <v>0</v>
      </c>
      <c r="D13" s="4">
        <v>0</v>
      </c>
      <c r="E13" s="80">
        <f>'PPTO GENERAL-K2-EUSKADI'!C7</f>
        <v>0</v>
      </c>
      <c r="F13" s="80">
        <f>'PPTO GENERAL-K2-EUSKADI'!D7</f>
        <v>0</v>
      </c>
      <c r="G13" s="4">
        <v>0</v>
      </c>
      <c r="H13" s="4">
        <v>0</v>
      </c>
      <c r="I13" s="80">
        <f>'PPTO GENERAL-K2-EUSKADI'!E7</f>
        <v>0</v>
      </c>
      <c r="J13" s="1"/>
      <c r="K13" s="1"/>
    </row>
    <row r="14" spans="1:11" ht="25.5" customHeight="1">
      <c r="A14" s="1"/>
      <c r="B14" s="3" t="s">
        <v>19</v>
      </c>
      <c r="C14" s="80">
        <f>'PPTO GENERAL-K2-EUSKADI'!B8</f>
        <v>0</v>
      </c>
      <c r="D14" s="4">
        <v>0</v>
      </c>
      <c r="E14" s="80">
        <f>'PPTO GENERAL-K2-EUSKADI'!C8</f>
        <v>0</v>
      </c>
      <c r="F14" s="80">
        <f>'PPTO GENERAL-K2-EUSKADI'!D8</f>
        <v>0</v>
      </c>
      <c r="G14" s="4">
        <v>0</v>
      </c>
      <c r="H14" s="4">
        <v>0</v>
      </c>
      <c r="I14" s="80">
        <f>'PPTO GENERAL-K2-EUSKADI'!E8</f>
        <v>0</v>
      </c>
      <c r="J14" s="1"/>
      <c r="K14" s="1"/>
    </row>
    <row r="15" spans="1:11" ht="22.5" customHeight="1">
      <c r="A15" s="1"/>
      <c r="B15" s="3" t="s">
        <v>20</v>
      </c>
      <c r="C15" s="80">
        <f>'PPTO GENERAL-K2-EUSKADI'!B9</f>
        <v>0</v>
      </c>
      <c r="D15" s="4">
        <v>0</v>
      </c>
      <c r="E15" s="80">
        <f>'PPTO GENERAL-K2-EUSKADI'!C9</f>
        <v>0</v>
      </c>
      <c r="F15" s="80">
        <f>'PPTO GENERAL-K2-EUSKADI'!D9</f>
        <v>0</v>
      </c>
      <c r="G15" s="4">
        <v>0</v>
      </c>
      <c r="H15" s="4">
        <v>0</v>
      </c>
      <c r="I15" s="80">
        <f>'PPTO GENERAL-K2-EUSKADI'!E9</f>
        <v>0</v>
      </c>
      <c r="J15" s="1"/>
      <c r="K15" s="1"/>
    </row>
    <row r="16" spans="1:11" ht="21.75" customHeight="1">
      <c r="A16" s="1"/>
      <c r="B16" s="3" t="s">
        <v>21</v>
      </c>
      <c r="C16" s="80">
        <f>'PPTO GENERAL-K2-EUSKADI'!B10</f>
        <v>0</v>
      </c>
      <c r="D16" s="4">
        <v>0</v>
      </c>
      <c r="E16" s="4">
        <v>0</v>
      </c>
      <c r="F16" s="80">
        <f>'PPTO GENERAL-K2-EUSKADI'!D10</f>
        <v>0</v>
      </c>
      <c r="G16" s="4">
        <v>0</v>
      </c>
      <c r="H16" s="4">
        <v>0</v>
      </c>
      <c r="I16" s="80">
        <f>'PPTO GENERAL-K2-EUSKADI'!E10</f>
        <v>0</v>
      </c>
      <c r="J16" s="1"/>
      <c r="K16" s="1"/>
    </row>
    <row r="17" spans="1:11" ht="13.5" customHeight="1">
      <c r="A17" s="1"/>
      <c r="B17" s="3" t="s">
        <v>22</v>
      </c>
      <c r="C17" s="80">
        <f>'PPTO GENERAL-K2-EUSKADI'!B11</f>
        <v>0</v>
      </c>
      <c r="D17" s="4">
        <v>0</v>
      </c>
      <c r="E17" s="4">
        <v>0</v>
      </c>
      <c r="F17" s="80">
        <f>'PPTO GENERAL-K2-EUSKADI'!D11</f>
        <v>0</v>
      </c>
      <c r="G17" s="4">
        <v>0</v>
      </c>
      <c r="H17" s="4">
        <v>0</v>
      </c>
      <c r="I17" s="80">
        <f>'PPTO GENERAL-K2-EUSKADI'!E11</f>
        <v>0</v>
      </c>
      <c r="J17" s="1"/>
      <c r="K17" s="1"/>
    </row>
    <row r="18" spans="1:11" ht="30.75" customHeight="1">
      <c r="A18" s="1"/>
      <c r="B18" s="3" t="s">
        <v>23</v>
      </c>
      <c r="C18" s="4">
        <f>IF('PPTO GENERAL-K2-SUR'!B17&gt;0,'PPTO GENERAL-K2-SUR'!B17,'PPTO GENERAL-K2-EUSKADI'!B14)</f>
        <v>0</v>
      </c>
      <c r="D18" s="80">
        <f>'PPTO GENERAL-K2-SUR'!C17</f>
        <v>0</v>
      </c>
      <c r="E18" s="4">
        <v>0</v>
      </c>
      <c r="F18" s="80">
        <f>'PPTO GENERAL-K2-EUSKADI'!D14</f>
        <v>0</v>
      </c>
      <c r="G18" s="4">
        <v>0</v>
      </c>
      <c r="H18" s="4">
        <v>0</v>
      </c>
      <c r="I18" s="4">
        <v>0</v>
      </c>
      <c r="J18" s="1"/>
      <c r="K18" s="1"/>
    </row>
  </sheetData>
  <sheetProtection password="C4E7" sheet="1" selectLockedCells="1" selectUnlockedCells="1"/>
  <printOptions/>
  <pageMargins left="0" right="0" top="0" bottom="0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30.7109375" style="0" customWidth="1"/>
    <col min="2" max="2" width="21.140625" style="0" customWidth="1"/>
    <col min="3" max="4" width="16.8515625" style="0" customWidth="1"/>
    <col min="5" max="5" width="15.8515625" style="0" customWidth="1"/>
    <col min="6" max="6" width="17.00390625" style="0" customWidth="1"/>
    <col min="7" max="7" width="14.00390625" style="0" customWidth="1"/>
  </cols>
  <sheetData>
    <row r="1" spans="1:7" ht="41.25" customHeight="1" thickBot="1">
      <c r="A1" s="183" t="s">
        <v>129</v>
      </c>
      <c r="B1" s="184"/>
      <c r="C1" s="184"/>
      <c r="D1" s="184"/>
      <c r="E1" s="184"/>
      <c r="F1" s="184"/>
      <c r="G1" s="185"/>
    </row>
    <row r="2" spans="1:7" ht="13.5" thickBot="1">
      <c r="A2" s="5"/>
      <c r="B2" s="5"/>
      <c r="C2" s="5"/>
      <c r="D2" s="5"/>
      <c r="E2" s="5"/>
      <c r="F2" s="5"/>
      <c r="G2" s="5"/>
    </row>
    <row r="3" spans="1:7" ht="17.25" customHeight="1" thickBot="1" thickTop="1">
      <c r="A3" s="97" t="s">
        <v>24</v>
      </c>
      <c r="B3" s="99" t="s">
        <v>25</v>
      </c>
      <c r="C3" s="99" t="s">
        <v>26</v>
      </c>
      <c r="D3" s="101" t="s">
        <v>27</v>
      </c>
      <c r="E3" s="102"/>
      <c r="F3" s="99" t="s">
        <v>28</v>
      </c>
      <c r="G3" s="103" t="s">
        <v>29</v>
      </c>
    </row>
    <row r="4" spans="1:7" ht="17.25" customHeight="1" thickBot="1">
      <c r="A4" s="98"/>
      <c r="B4" s="100"/>
      <c r="C4" s="100"/>
      <c r="D4" s="6" t="s">
        <v>30</v>
      </c>
      <c r="E4" s="7" t="s">
        <v>31</v>
      </c>
      <c r="F4" s="100"/>
      <c r="G4" s="104"/>
    </row>
    <row r="5" spans="1:7" ht="13.5" thickBot="1">
      <c r="A5" s="105" t="s">
        <v>32</v>
      </c>
      <c r="B5" s="106"/>
      <c r="C5" s="106"/>
      <c r="D5" s="106"/>
      <c r="E5" s="106"/>
      <c r="F5" s="106"/>
      <c r="G5" s="107"/>
    </row>
    <row r="6" spans="1:7" ht="13.5" thickBot="1">
      <c r="A6" s="8" t="s">
        <v>33</v>
      </c>
      <c r="B6" s="9">
        <f>'PPTO PARTIDAS RUBROS-K2-SUR'!J8</f>
        <v>0</v>
      </c>
      <c r="C6" s="9">
        <f>'PPTO PARTIDAS RUBROS-K2-SUR'!K8</f>
        <v>0</v>
      </c>
      <c r="D6" s="9">
        <f>'PPTO PARTIDAS RUBROS-K2-SUR'!L8</f>
        <v>0</v>
      </c>
      <c r="E6" s="9">
        <f>'PPTO PARTIDAS RUBROS-K2-SUR'!M8</f>
        <v>0</v>
      </c>
      <c r="F6" s="9">
        <f>'PPTO PARTIDAS RUBROS-K2-SUR'!N8</f>
        <v>0</v>
      </c>
      <c r="G6" s="10">
        <f aca="true" t="shared" si="0" ref="G6:G15">SUM(B6:F6)</f>
        <v>0</v>
      </c>
    </row>
    <row r="7" spans="1:7" ht="13.5" thickBot="1">
      <c r="A7" s="8" t="s">
        <v>34</v>
      </c>
      <c r="B7" s="9">
        <f>'PPTO PARTIDAS RUBROS-K2-SUR'!J11</f>
        <v>0</v>
      </c>
      <c r="C7" s="9">
        <f>'PPTO PARTIDAS RUBROS-K2-SUR'!K11</f>
        <v>0</v>
      </c>
      <c r="D7" s="9">
        <f>'PPTO PARTIDAS RUBROS-K2-SUR'!L11</f>
        <v>0</v>
      </c>
      <c r="E7" s="9">
        <f>'PPTO PARTIDAS RUBROS-K2-SUR'!M11</f>
        <v>0</v>
      </c>
      <c r="F7" s="9">
        <f>'PPTO PARTIDAS RUBROS-K2-SUR'!N11</f>
        <v>0</v>
      </c>
      <c r="G7" s="10">
        <f t="shared" si="0"/>
        <v>0</v>
      </c>
    </row>
    <row r="8" spans="1:7" ht="13.5" thickBot="1">
      <c r="A8" s="8" t="s">
        <v>35</v>
      </c>
      <c r="B8" s="9">
        <f>'PPTO PARTIDAS RUBROS-K2-SUR'!J14</f>
        <v>0</v>
      </c>
      <c r="C8" s="9">
        <f>'PPTO PARTIDAS RUBROS-K2-SUR'!K14</f>
        <v>0</v>
      </c>
      <c r="D8" s="9">
        <f>'PPTO PARTIDAS RUBROS-K2-SUR'!L14</f>
        <v>0</v>
      </c>
      <c r="E8" s="9">
        <f>'PPTO PARTIDAS RUBROS-K2-SUR'!M14</f>
        <v>0</v>
      </c>
      <c r="F8" s="9">
        <f>'PPTO PARTIDAS RUBROS-K2-SUR'!N14</f>
        <v>0</v>
      </c>
      <c r="G8" s="10">
        <f t="shared" si="0"/>
        <v>0</v>
      </c>
    </row>
    <row r="9" spans="1:7" ht="13.5" thickBot="1">
      <c r="A9" s="8" t="s">
        <v>36</v>
      </c>
      <c r="B9" s="9">
        <f>'PPTO PARTIDAS RUBROS-K2-SUR'!J17</f>
        <v>0</v>
      </c>
      <c r="C9" s="9">
        <f>'PPTO PARTIDAS RUBROS-K2-SUR'!K17</f>
        <v>0</v>
      </c>
      <c r="D9" s="11"/>
      <c r="E9" s="9">
        <f>'PPTO PARTIDAS RUBROS-K2-SUR'!M17</f>
        <v>0</v>
      </c>
      <c r="F9" s="9">
        <f>'PPTO PARTIDAS RUBROS-K2-SUR'!N17</f>
        <v>0</v>
      </c>
      <c r="G9" s="10">
        <f t="shared" si="0"/>
        <v>0</v>
      </c>
    </row>
    <row r="10" spans="1:7" ht="13.5" thickBot="1">
      <c r="A10" s="8" t="s">
        <v>37</v>
      </c>
      <c r="B10" s="9">
        <f>'PPTO PARTIDAS RUBROS-K2-SUR'!J20</f>
        <v>0</v>
      </c>
      <c r="C10" s="9">
        <f>'PPTO PARTIDAS RUBROS-K2-SUR'!K20</f>
        <v>0</v>
      </c>
      <c r="D10" s="11"/>
      <c r="E10" s="9">
        <f>'PPTO PARTIDAS RUBROS-K2-SUR'!M20</f>
        <v>0</v>
      </c>
      <c r="F10" s="9">
        <f>'PPTO PARTIDAS RUBROS-K2-SUR'!N20</f>
        <v>0</v>
      </c>
      <c r="G10" s="10">
        <f t="shared" si="0"/>
        <v>0</v>
      </c>
    </row>
    <row r="11" spans="1:7" ht="13.5" thickBot="1">
      <c r="A11" s="8" t="s">
        <v>38</v>
      </c>
      <c r="B11" s="9">
        <f>'PPTO PARTIDAS RUBROS-K2-SUR'!J23</f>
        <v>0</v>
      </c>
      <c r="C11" s="9">
        <f>'PPTO PARTIDAS RUBROS-K2-SUR'!K23</f>
        <v>0</v>
      </c>
      <c r="D11" s="9">
        <f>'PPTO PARTIDAS RUBROS-K2-SUR'!L23</f>
        <v>0</v>
      </c>
      <c r="E11" s="9">
        <f>'PPTO PARTIDAS RUBROS-K2-SUR'!M23</f>
        <v>0</v>
      </c>
      <c r="F11" s="9">
        <f>'PPTO PARTIDAS RUBROS-K2-SUR'!N23</f>
        <v>0</v>
      </c>
      <c r="G11" s="10">
        <f t="shared" si="0"/>
        <v>0</v>
      </c>
    </row>
    <row r="12" spans="1:7" ht="13.5" thickBot="1">
      <c r="A12" s="8" t="s">
        <v>39</v>
      </c>
      <c r="B12" s="9">
        <f>'PPTO PARTIDAS RUBROS-K2-SUR'!J26</f>
        <v>0</v>
      </c>
      <c r="C12" s="9">
        <f>'PPTO PARTIDAS RUBROS-K2-SUR'!K26</f>
        <v>0</v>
      </c>
      <c r="D12" s="11"/>
      <c r="E12" s="9">
        <f>'PPTO PARTIDAS RUBROS-K2-SUR'!M26</f>
        <v>0</v>
      </c>
      <c r="F12" s="9">
        <f>'PPTO PARTIDAS RUBROS-K2-SUR'!N26</f>
        <v>0</v>
      </c>
      <c r="G12" s="10">
        <f t="shared" si="0"/>
        <v>0</v>
      </c>
    </row>
    <row r="13" spans="1:7" ht="13.5" thickBot="1">
      <c r="A13" s="8" t="s">
        <v>40</v>
      </c>
      <c r="B13" s="9">
        <f>'PPTO PARTIDAS RUBROS-K2-SUR'!J29</f>
        <v>0</v>
      </c>
      <c r="C13" s="9">
        <f>'PPTO PARTIDAS RUBROS-K2-SUR'!K29</f>
        <v>0</v>
      </c>
      <c r="D13" s="11"/>
      <c r="E13" s="9">
        <f>'PPTO PARTIDAS RUBROS-K2-SUR'!M29</f>
        <v>0</v>
      </c>
      <c r="F13" s="9">
        <f>'PPTO PARTIDAS RUBROS-K2-SUR'!N29</f>
        <v>0</v>
      </c>
      <c r="G13" s="10">
        <f t="shared" si="0"/>
        <v>0</v>
      </c>
    </row>
    <row r="14" spans="1:7" ht="13.5" thickBot="1">
      <c r="A14" s="8" t="s">
        <v>41</v>
      </c>
      <c r="B14" s="9">
        <f>'PPTO PARTIDAS RUBROS-K2-SUR'!J32</f>
        <v>0</v>
      </c>
      <c r="C14" s="9">
        <f>'PPTO PARTIDAS RUBROS-K2-SUR'!K32</f>
        <v>0</v>
      </c>
      <c r="D14" s="11"/>
      <c r="E14" s="9">
        <f>'PPTO PARTIDAS RUBROS-K2-SUR'!M32</f>
        <v>0</v>
      </c>
      <c r="F14" s="9">
        <f>'PPTO PARTIDAS RUBROS-K2-SUR'!N32</f>
        <v>0</v>
      </c>
      <c r="G14" s="10">
        <f t="shared" si="0"/>
        <v>0</v>
      </c>
    </row>
    <row r="15" spans="1:8" ht="13.5" thickBot="1">
      <c r="A15" s="12" t="s">
        <v>42</v>
      </c>
      <c r="B15" s="13">
        <f>SUM(B6:B14)</f>
        <v>0</v>
      </c>
      <c r="C15" s="13">
        <f>SUM(C6:C14)</f>
        <v>0</v>
      </c>
      <c r="D15" s="13">
        <f>SUM(D6:D14)</f>
        <v>0</v>
      </c>
      <c r="E15" s="13">
        <f>SUM(E6:E14)</f>
        <v>0</v>
      </c>
      <c r="F15" s="13">
        <f>SUM(F6:F14)</f>
        <v>0</v>
      </c>
      <c r="G15" s="14">
        <f t="shared" si="0"/>
        <v>0</v>
      </c>
      <c r="H15" s="15"/>
    </row>
    <row r="16" spans="1:7" ht="13.5" thickBot="1">
      <c r="A16" s="105" t="s">
        <v>43</v>
      </c>
      <c r="B16" s="106"/>
      <c r="C16" s="106"/>
      <c r="D16" s="106"/>
      <c r="E16" s="106"/>
      <c r="F16" s="106"/>
      <c r="G16" s="107"/>
    </row>
    <row r="17" spans="1:7" ht="26.25" thickBot="1">
      <c r="A17" s="8" t="s">
        <v>44</v>
      </c>
      <c r="B17" s="9">
        <f>'PPTO PARTIDAS RUBROS-K2-SUR'!J37</f>
        <v>0</v>
      </c>
      <c r="C17" s="9">
        <f>'PPTO PARTIDAS RUBROS-K2-SUR'!K37</f>
        <v>0</v>
      </c>
      <c r="D17" s="16"/>
      <c r="E17" s="16"/>
      <c r="F17" s="16"/>
      <c r="G17" s="16">
        <f>SUM(B17:C17)</f>
        <v>0</v>
      </c>
    </row>
    <row r="18" spans="1:7" ht="13.5" thickBot="1">
      <c r="A18" s="12" t="s">
        <v>45</v>
      </c>
      <c r="B18" s="13">
        <f>B17</f>
        <v>0</v>
      </c>
      <c r="C18" s="13">
        <f>SUM(C17)</f>
        <v>0</v>
      </c>
      <c r="D18" s="17"/>
      <c r="E18" s="17"/>
      <c r="F18" s="17"/>
      <c r="G18" s="14">
        <f>SUM(B18:C18)</f>
        <v>0</v>
      </c>
    </row>
    <row r="19" spans="1:7" ht="13.5" thickBot="1">
      <c r="A19" s="12" t="s">
        <v>46</v>
      </c>
      <c r="B19" s="18">
        <f>B15+B18</f>
        <v>0</v>
      </c>
      <c r="C19" s="18">
        <f>C15+C18</f>
        <v>0</v>
      </c>
      <c r="D19" s="18">
        <f>SUM(D15,D18)</f>
        <v>0</v>
      </c>
      <c r="E19" s="18">
        <f>SUM(E15,E18)</f>
        <v>0</v>
      </c>
      <c r="F19" s="18">
        <f>SUM(F15,F18)</f>
        <v>0</v>
      </c>
      <c r="G19" s="19">
        <f>SUM(B19:F19)</f>
        <v>0</v>
      </c>
    </row>
    <row r="20" spans="1:7" ht="13.5" thickBot="1">
      <c r="A20" s="20" t="s">
        <v>47</v>
      </c>
      <c r="B20" s="21">
        <f aca="true" t="shared" si="1" ref="B20:G20">IF($G$19&gt;0,B19/$G$19,0)</f>
        <v>0</v>
      </c>
      <c r="C20" s="21">
        <f t="shared" si="1"/>
        <v>0</v>
      </c>
      <c r="D20" s="21">
        <f t="shared" si="1"/>
        <v>0</v>
      </c>
      <c r="E20" s="21">
        <f t="shared" si="1"/>
        <v>0</v>
      </c>
      <c r="F20" s="21">
        <f t="shared" si="1"/>
        <v>0</v>
      </c>
      <c r="G20" s="22">
        <f t="shared" si="1"/>
        <v>0</v>
      </c>
    </row>
    <row r="21" spans="1:7" ht="14.25" thickBot="1" thickTop="1">
      <c r="A21" s="23"/>
      <c r="B21" s="24"/>
      <c r="C21" s="23"/>
      <c r="D21" s="25"/>
      <c r="E21" s="25"/>
      <c r="F21" s="25"/>
      <c r="G21" s="26"/>
    </row>
    <row r="22" spans="1:7" ht="31.5" customHeight="1" thickBot="1">
      <c r="A22" s="108" t="s">
        <v>48</v>
      </c>
      <c r="B22" s="109"/>
      <c r="C22" s="109"/>
      <c r="D22" s="109"/>
      <c r="E22" s="109"/>
      <c r="F22" s="109"/>
      <c r="G22" s="110"/>
    </row>
    <row r="23" ht="13.5" thickBot="1"/>
    <row r="24" spans="1:7" ht="18.75" thickBot="1">
      <c r="A24" s="111" t="s">
        <v>49</v>
      </c>
      <c r="B24" s="112"/>
      <c r="C24" s="112"/>
      <c r="D24" s="112"/>
      <c r="E24" s="112"/>
      <c r="F24" s="112"/>
      <c r="G24" s="113"/>
    </row>
    <row r="25" spans="1:7" ht="15.75">
      <c r="A25" s="114"/>
      <c r="B25" s="114"/>
      <c r="C25" s="114"/>
      <c r="D25" s="114" t="s">
        <v>50</v>
      </c>
      <c r="E25" s="114"/>
      <c r="F25" s="114" t="s">
        <v>51</v>
      </c>
      <c r="G25" s="114"/>
    </row>
    <row r="26" spans="1:7" ht="24.75" customHeight="1">
      <c r="A26" s="115" t="s">
        <v>52</v>
      </c>
      <c r="B26" s="115"/>
      <c r="C26" s="115"/>
      <c r="D26" s="116">
        <v>600000</v>
      </c>
      <c r="E26" s="116"/>
      <c r="F26" s="117" t="str">
        <f>IF(B19&gt;D26,"NO CUMPLE","CORRECTO")</f>
        <v>CORRECTO</v>
      </c>
      <c r="G26" s="117"/>
    </row>
    <row r="27" spans="1:7" ht="28.5" customHeight="1">
      <c r="A27" s="118" t="s">
        <v>53</v>
      </c>
      <c r="B27" s="118"/>
      <c r="C27" s="118"/>
      <c r="D27" s="119">
        <f>G19*0.8</f>
        <v>0</v>
      </c>
      <c r="E27" s="119"/>
      <c r="F27" s="120" t="str">
        <f>IF(B19&gt;D27,"NO CUMPLE","CORRECTO")</f>
        <v>CORRECTO</v>
      </c>
      <c r="G27" s="120"/>
    </row>
    <row r="28" spans="1:7" ht="28.5" customHeight="1">
      <c r="A28" s="115" t="s">
        <v>54</v>
      </c>
      <c r="B28" s="115"/>
      <c r="C28" s="115"/>
      <c r="D28" s="116">
        <f>G19*0.3</f>
        <v>0</v>
      </c>
      <c r="E28" s="116"/>
      <c r="F28" s="117" t="str">
        <f>IF(((SUM(G9:G10))&gt;(D28)),"NO CUMPLE","CORRECTO")</f>
        <v>CORRECTO</v>
      </c>
      <c r="G28" s="117"/>
    </row>
    <row r="29" spans="1:7" ht="27" customHeight="1">
      <c r="A29" s="118" t="s">
        <v>55</v>
      </c>
      <c r="B29" s="118"/>
      <c r="C29" s="118"/>
      <c r="D29" s="119">
        <f>G15*0.02</f>
        <v>0</v>
      </c>
      <c r="E29" s="119"/>
      <c r="F29" s="117" t="str">
        <f>IF(G14&gt;D29,"NO CUMPLE","CORRECTO")</f>
        <v>CORRECTO</v>
      </c>
      <c r="G29" s="117"/>
    </row>
    <row r="30" spans="1:7" ht="24.75" customHeight="1">
      <c r="A30" s="115" t="s">
        <v>56</v>
      </c>
      <c r="B30" s="115"/>
      <c r="C30" s="115"/>
      <c r="D30" s="116">
        <f>IF(B15&lt;90000,B15*0.09,IF(B15&gt;180000,((B15-180000)*0.05+14400),((B15-90000)*0.07+8100)))</f>
        <v>0</v>
      </c>
      <c r="E30" s="116"/>
      <c r="F30" s="117" t="str">
        <f>IF(G18&gt;D30,"NO CUMPLE","CORRECTO")</f>
        <v>CORRECTO</v>
      </c>
      <c r="G30" s="117"/>
    </row>
    <row r="31" spans="1:7" ht="12.75">
      <c r="A31" s="27"/>
      <c r="B31" s="27"/>
      <c r="C31" s="27"/>
      <c r="D31" s="27"/>
      <c r="E31" s="27"/>
      <c r="F31" s="27"/>
      <c r="G31" s="27"/>
    </row>
  </sheetData>
  <sheetProtection password="C4E7" sheet="1" selectLockedCells="1" selectUnlockedCells="1"/>
  <mergeCells count="29">
    <mergeCell ref="A30:C30"/>
    <mergeCell ref="D30:E30"/>
    <mergeCell ref="F30:G30"/>
    <mergeCell ref="A28:C28"/>
    <mergeCell ref="D28:E28"/>
    <mergeCell ref="F28:G28"/>
    <mergeCell ref="A29:C29"/>
    <mergeCell ref="D29:E29"/>
    <mergeCell ref="F29:G29"/>
    <mergeCell ref="A26:C26"/>
    <mergeCell ref="D26:E26"/>
    <mergeCell ref="F26:G26"/>
    <mergeCell ref="A27:C27"/>
    <mergeCell ref="D27:E27"/>
    <mergeCell ref="F27:G27"/>
    <mergeCell ref="A5:G5"/>
    <mergeCell ref="A16:G16"/>
    <mergeCell ref="A22:G22"/>
    <mergeCell ref="A24:G24"/>
    <mergeCell ref="A25:C25"/>
    <mergeCell ref="D25:E25"/>
    <mergeCell ref="F25:G25"/>
    <mergeCell ref="A1:G1"/>
    <mergeCell ref="A3:A4"/>
    <mergeCell ref="B3:B4"/>
    <mergeCell ref="C3:C4"/>
    <mergeCell ref="D3:E3"/>
    <mergeCell ref="F3:F4"/>
    <mergeCell ref="G3:G4"/>
  </mergeCells>
  <conditionalFormatting sqref="F26:F28">
    <cfRule type="cellIs" priority="1" dxfId="1" operator="equal" stopIfTrue="1">
      <formula>"CORRECTO"</formula>
    </cfRule>
    <cfRule type="cellIs" priority="2" dxfId="0" operator="equal" stopIfTrue="1">
      <formula>"NO CUMPLE"</formula>
    </cfRule>
  </conditionalFormatting>
  <conditionalFormatting sqref="F29">
    <cfRule type="cellIs" priority="3" dxfId="9" operator="equal" stopIfTrue="1">
      <formula>"CORRECTO"</formula>
    </cfRule>
    <cfRule type="cellIs" priority="4" dxfId="8" operator="equal" stopIfTrue="1">
      <formula>"NO CUMPLE"</formula>
    </cfRule>
  </conditionalFormatting>
  <conditionalFormatting sqref="F30">
    <cfRule type="cellIs" priority="5" dxfId="7" operator="equal" stopIfTrue="1">
      <formula>"CORRECTO"</formula>
    </cfRule>
    <cfRule type="cellIs" priority="6" dxfId="0" operator="equal" stopIfTrue="1">
      <formula>"NO CUMPLE"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D3">
      <selection activeCell="J37" sqref="J37"/>
    </sheetView>
  </sheetViews>
  <sheetFormatPr defaultColWidth="11.421875" defaultRowHeight="12.75"/>
  <cols>
    <col min="2" max="2" width="9.140625" style="0" bestFit="1" customWidth="1"/>
    <col min="3" max="3" width="34.140625" style="0" customWidth="1"/>
    <col min="4" max="5" width="9.7109375" style="0" customWidth="1"/>
    <col min="6" max="6" width="11.8515625" style="0" customWidth="1"/>
    <col min="7" max="7" width="10.140625" style="0" customWidth="1"/>
    <col min="8" max="8" width="11.28125" style="0" customWidth="1"/>
    <col min="9" max="9" width="12.00390625" style="0" customWidth="1"/>
    <col min="10" max="10" width="10.140625" style="0" customWidth="1"/>
    <col min="11" max="12" width="13.00390625" style="0" customWidth="1"/>
    <col min="13" max="13" width="14.00390625" style="0" customWidth="1"/>
    <col min="14" max="14" width="12.7109375" style="0" customWidth="1"/>
    <col min="15" max="15" width="13.00390625" style="0" customWidth="1"/>
  </cols>
  <sheetData>
    <row r="1" spans="2:17" ht="37.5" customHeight="1" thickBot="1">
      <c r="B1" s="96" t="s">
        <v>57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2"/>
      <c r="P1" s="28"/>
      <c r="Q1" s="29"/>
    </row>
    <row r="2" spans="2:16" ht="16.5" customHeight="1" thickBo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29"/>
    </row>
    <row r="3" spans="2:15" ht="13.5" thickBo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 t="s">
        <v>58</v>
      </c>
      <c r="O3" s="33"/>
    </row>
    <row r="4" spans="2:15" ht="13.5" thickBo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31.5" customHeight="1" thickTop="1">
      <c r="A5" s="34"/>
      <c r="B5" s="123" t="s">
        <v>59</v>
      </c>
      <c r="C5" s="124"/>
      <c r="D5" s="127" t="s">
        <v>60</v>
      </c>
      <c r="E5" s="128" t="s">
        <v>61</v>
      </c>
      <c r="F5" s="130" t="s">
        <v>62</v>
      </c>
      <c r="G5" s="128" t="s">
        <v>63</v>
      </c>
      <c r="H5" s="130" t="s">
        <v>64</v>
      </c>
      <c r="I5" s="130" t="s">
        <v>65</v>
      </c>
      <c r="J5" s="127" t="s">
        <v>66</v>
      </c>
      <c r="K5" s="127" t="s">
        <v>67</v>
      </c>
      <c r="L5" s="133" t="s">
        <v>68</v>
      </c>
      <c r="M5" s="134"/>
      <c r="N5" s="130" t="s">
        <v>69</v>
      </c>
      <c r="O5" s="135" t="s">
        <v>29</v>
      </c>
    </row>
    <row r="6" spans="1:15" ht="29.25" customHeight="1" thickBot="1">
      <c r="A6" s="34"/>
      <c r="B6" s="125"/>
      <c r="C6" s="126"/>
      <c r="D6" s="126"/>
      <c r="E6" s="129"/>
      <c r="F6" s="131"/>
      <c r="G6" s="129"/>
      <c r="H6" s="131"/>
      <c r="I6" s="131"/>
      <c r="J6" s="132"/>
      <c r="K6" s="132"/>
      <c r="L6" s="35" t="s">
        <v>30</v>
      </c>
      <c r="M6" s="35" t="s">
        <v>70</v>
      </c>
      <c r="N6" s="131"/>
      <c r="O6" s="136"/>
    </row>
    <row r="7" spans="1:15" ht="15" customHeight="1" thickBot="1">
      <c r="A7" s="34"/>
      <c r="B7" s="137" t="s">
        <v>32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</row>
    <row r="8" spans="1:15" ht="12.75">
      <c r="A8" s="34"/>
      <c r="B8" s="36" t="s">
        <v>71</v>
      </c>
      <c r="C8" s="140" t="s">
        <v>72</v>
      </c>
      <c r="D8" s="140"/>
      <c r="E8" s="140"/>
      <c r="F8" s="140"/>
      <c r="G8" s="140"/>
      <c r="H8" s="140"/>
      <c r="I8" s="37">
        <f aca="true" t="shared" si="0" ref="I8:N8">SUM(I9:I10)</f>
        <v>0</v>
      </c>
      <c r="J8" s="37">
        <f t="shared" si="0"/>
        <v>0</v>
      </c>
      <c r="K8" s="37">
        <f t="shared" si="0"/>
        <v>0</v>
      </c>
      <c r="L8" s="37">
        <f t="shared" si="0"/>
        <v>0</v>
      </c>
      <c r="M8" s="37">
        <f t="shared" si="0"/>
        <v>0</v>
      </c>
      <c r="N8" s="37">
        <f t="shared" si="0"/>
        <v>0</v>
      </c>
      <c r="O8" s="38">
        <f aca="true" t="shared" si="1" ref="O8:O16">SUM(J8:N8)</f>
        <v>0</v>
      </c>
    </row>
    <row r="9" spans="1:15" ht="13.5" thickBot="1">
      <c r="A9" s="34"/>
      <c r="B9" s="39"/>
      <c r="C9" s="40"/>
      <c r="D9" s="40"/>
      <c r="E9" s="40"/>
      <c r="F9" s="40"/>
      <c r="G9" s="40"/>
      <c r="H9" s="40"/>
      <c r="I9" s="41"/>
      <c r="J9" s="42"/>
      <c r="K9" s="42"/>
      <c r="L9" s="42"/>
      <c r="M9" s="42"/>
      <c r="N9" s="42"/>
      <c r="O9" s="43">
        <f t="shared" si="1"/>
        <v>0</v>
      </c>
    </row>
    <row r="10" spans="1:15" ht="13.5" thickBot="1">
      <c r="A10" s="44" t="s">
        <v>73</v>
      </c>
      <c r="B10" s="39"/>
      <c r="C10" s="40"/>
      <c r="D10" s="40"/>
      <c r="E10" s="40"/>
      <c r="F10" s="40"/>
      <c r="G10" s="40"/>
      <c r="H10" s="40"/>
      <c r="I10" s="41"/>
      <c r="J10" s="42"/>
      <c r="K10" s="42"/>
      <c r="L10" s="42"/>
      <c r="M10" s="42"/>
      <c r="N10" s="42"/>
      <c r="O10" s="43">
        <f t="shared" si="1"/>
        <v>0</v>
      </c>
    </row>
    <row r="11" spans="1:15" ht="12.75">
      <c r="A11" s="34"/>
      <c r="B11" s="45" t="s">
        <v>74</v>
      </c>
      <c r="C11" s="141" t="s">
        <v>75</v>
      </c>
      <c r="D11" s="141"/>
      <c r="E11" s="141"/>
      <c r="F11" s="141"/>
      <c r="G11" s="141"/>
      <c r="H11" s="141"/>
      <c r="I11" s="37">
        <f aca="true" t="shared" si="2" ref="I11:N11">SUM(I12:I13)</f>
        <v>0</v>
      </c>
      <c r="J11" s="37">
        <f t="shared" si="2"/>
        <v>0</v>
      </c>
      <c r="K11" s="37">
        <f t="shared" si="2"/>
        <v>0</v>
      </c>
      <c r="L11" s="37">
        <f t="shared" si="2"/>
        <v>0</v>
      </c>
      <c r="M11" s="37">
        <f t="shared" si="2"/>
        <v>0</v>
      </c>
      <c r="N11" s="37">
        <f t="shared" si="2"/>
        <v>0</v>
      </c>
      <c r="O11" s="46">
        <f t="shared" si="1"/>
        <v>0</v>
      </c>
    </row>
    <row r="12" spans="1:15" ht="13.5" thickBot="1">
      <c r="A12" s="34"/>
      <c r="B12" s="39"/>
      <c r="C12" s="40"/>
      <c r="D12" s="40"/>
      <c r="E12" s="40"/>
      <c r="F12" s="40"/>
      <c r="G12" s="40"/>
      <c r="H12" s="40"/>
      <c r="I12" s="41"/>
      <c r="J12" s="42"/>
      <c r="K12" s="42"/>
      <c r="L12" s="42"/>
      <c r="M12" s="42"/>
      <c r="N12" s="42"/>
      <c r="O12" s="43">
        <f t="shared" si="1"/>
        <v>0</v>
      </c>
    </row>
    <row r="13" spans="1:15" ht="13.5" thickBot="1">
      <c r="A13" s="44" t="s">
        <v>73</v>
      </c>
      <c r="B13" s="39"/>
      <c r="C13" s="40"/>
      <c r="D13" s="40"/>
      <c r="E13" s="40"/>
      <c r="F13" s="40"/>
      <c r="G13" s="40"/>
      <c r="H13" s="40"/>
      <c r="I13" s="41"/>
      <c r="J13" s="42"/>
      <c r="K13" s="42"/>
      <c r="L13" s="42"/>
      <c r="M13" s="42"/>
      <c r="N13" s="42"/>
      <c r="O13" s="43">
        <f t="shared" si="1"/>
        <v>0</v>
      </c>
    </row>
    <row r="14" spans="1:15" ht="12.75">
      <c r="A14" s="34"/>
      <c r="B14" s="45" t="s">
        <v>76</v>
      </c>
      <c r="C14" s="141" t="s">
        <v>77</v>
      </c>
      <c r="D14" s="141"/>
      <c r="E14" s="141"/>
      <c r="F14" s="141"/>
      <c r="G14" s="141"/>
      <c r="H14" s="141"/>
      <c r="I14" s="37">
        <f aca="true" t="shared" si="3" ref="I14:N14">SUM(I15:I16)</f>
        <v>0</v>
      </c>
      <c r="J14" s="37">
        <f t="shared" si="3"/>
        <v>0</v>
      </c>
      <c r="K14" s="37">
        <f t="shared" si="3"/>
        <v>0</v>
      </c>
      <c r="L14" s="37">
        <f t="shared" si="3"/>
        <v>0</v>
      </c>
      <c r="M14" s="37">
        <f t="shared" si="3"/>
        <v>0</v>
      </c>
      <c r="N14" s="37">
        <f t="shared" si="3"/>
        <v>0</v>
      </c>
      <c r="O14" s="46">
        <f t="shared" si="1"/>
        <v>0</v>
      </c>
    </row>
    <row r="15" spans="1:15" ht="13.5" thickBot="1">
      <c r="A15" s="34"/>
      <c r="B15" s="39"/>
      <c r="C15" s="40"/>
      <c r="D15" s="40"/>
      <c r="E15" s="40"/>
      <c r="F15" s="40"/>
      <c r="G15" s="40"/>
      <c r="H15" s="40"/>
      <c r="I15" s="41"/>
      <c r="J15" s="42"/>
      <c r="K15" s="42"/>
      <c r="L15" s="42"/>
      <c r="M15" s="42"/>
      <c r="N15" s="42"/>
      <c r="O15" s="43">
        <f t="shared" si="1"/>
        <v>0</v>
      </c>
    </row>
    <row r="16" spans="1:15" ht="13.5" thickBot="1">
      <c r="A16" s="44" t="s">
        <v>73</v>
      </c>
      <c r="B16" s="39"/>
      <c r="C16" s="40"/>
      <c r="D16" s="40"/>
      <c r="E16" s="40"/>
      <c r="F16" s="40"/>
      <c r="G16" s="40"/>
      <c r="H16" s="40"/>
      <c r="I16" s="41"/>
      <c r="J16" s="42"/>
      <c r="K16" s="42"/>
      <c r="L16" s="42"/>
      <c r="M16" s="42"/>
      <c r="N16" s="42"/>
      <c r="O16" s="43">
        <f t="shared" si="1"/>
        <v>0</v>
      </c>
    </row>
    <row r="17" spans="1:15" ht="12.75">
      <c r="A17" s="34"/>
      <c r="B17" s="45" t="s">
        <v>78</v>
      </c>
      <c r="C17" s="141" t="s">
        <v>79</v>
      </c>
      <c r="D17" s="141"/>
      <c r="E17" s="141"/>
      <c r="F17" s="141"/>
      <c r="G17" s="141"/>
      <c r="H17" s="141"/>
      <c r="I17" s="37">
        <f aca="true" t="shared" si="4" ref="I17:N17">SUM(I18:I19)</f>
        <v>0</v>
      </c>
      <c r="J17" s="37">
        <f t="shared" si="4"/>
        <v>0</v>
      </c>
      <c r="K17" s="37">
        <f t="shared" si="4"/>
        <v>0</v>
      </c>
      <c r="L17" s="37" t="s">
        <v>80</v>
      </c>
      <c r="M17" s="37">
        <f t="shared" si="4"/>
        <v>0</v>
      </c>
      <c r="N17" s="37">
        <f t="shared" si="4"/>
        <v>0</v>
      </c>
      <c r="O17" s="46">
        <f>J17+K17+M17+N17</f>
        <v>0</v>
      </c>
    </row>
    <row r="18" spans="1:15" ht="13.5" thickBot="1">
      <c r="A18" s="34"/>
      <c r="B18" s="39"/>
      <c r="C18" s="40"/>
      <c r="D18" s="40"/>
      <c r="E18" s="40"/>
      <c r="F18" s="40"/>
      <c r="G18" s="40"/>
      <c r="H18" s="40"/>
      <c r="I18" s="41"/>
      <c r="J18" s="42"/>
      <c r="K18" s="42"/>
      <c r="L18" s="47"/>
      <c r="M18" s="42"/>
      <c r="N18" s="42"/>
      <c r="O18" s="43">
        <f>J18+K18+M18+N18</f>
        <v>0</v>
      </c>
    </row>
    <row r="19" spans="1:15" ht="13.5" thickBot="1">
      <c r="A19" s="44" t="s">
        <v>73</v>
      </c>
      <c r="B19" s="39"/>
      <c r="C19" s="40"/>
      <c r="D19" s="40"/>
      <c r="E19" s="40"/>
      <c r="F19" s="40"/>
      <c r="G19" s="40"/>
      <c r="H19" s="40"/>
      <c r="I19" s="41"/>
      <c r="J19" s="42"/>
      <c r="K19" s="42"/>
      <c r="L19" s="47"/>
      <c r="M19" s="42"/>
      <c r="N19" s="42"/>
      <c r="O19" s="43">
        <f>J19+K19+M19+N19</f>
        <v>0</v>
      </c>
    </row>
    <row r="20" spans="1:15" ht="12.75">
      <c r="A20" s="34"/>
      <c r="B20" s="45" t="s">
        <v>81</v>
      </c>
      <c r="C20" s="141" t="s">
        <v>82</v>
      </c>
      <c r="D20" s="141"/>
      <c r="E20" s="141"/>
      <c r="F20" s="141"/>
      <c r="G20" s="141"/>
      <c r="H20" s="141"/>
      <c r="I20" s="37">
        <f aca="true" t="shared" si="5" ref="I20:N20">SUM(I21:I22)</f>
        <v>0</v>
      </c>
      <c r="J20" s="37">
        <f t="shared" si="5"/>
        <v>0</v>
      </c>
      <c r="K20" s="37">
        <f t="shared" si="5"/>
        <v>0</v>
      </c>
      <c r="L20" s="37" t="s">
        <v>80</v>
      </c>
      <c r="M20" s="37">
        <f t="shared" si="5"/>
        <v>0</v>
      </c>
      <c r="N20" s="37">
        <f t="shared" si="5"/>
        <v>0</v>
      </c>
      <c r="O20" s="46">
        <f>J20+K20+M20+N20</f>
        <v>0</v>
      </c>
    </row>
    <row r="21" spans="1:15" ht="13.5" thickBot="1">
      <c r="A21" s="34"/>
      <c r="B21" s="39"/>
      <c r="C21" s="40"/>
      <c r="D21" s="40"/>
      <c r="E21" s="40"/>
      <c r="F21" s="40"/>
      <c r="G21" s="40"/>
      <c r="H21" s="40"/>
      <c r="I21" s="41"/>
      <c r="J21" s="42"/>
      <c r="K21" s="42"/>
      <c r="L21" s="47"/>
      <c r="M21" s="42"/>
      <c r="N21" s="42"/>
      <c r="O21" s="43">
        <f>J21+K21+M21+N21</f>
        <v>0</v>
      </c>
    </row>
    <row r="22" spans="1:15" ht="13.5" thickBot="1">
      <c r="A22" s="44" t="s">
        <v>73</v>
      </c>
      <c r="B22" s="39"/>
      <c r="C22" s="40"/>
      <c r="D22" s="40"/>
      <c r="E22" s="40"/>
      <c r="F22" s="40"/>
      <c r="G22" s="40"/>
      <c r="H22" s="40"/>
      <c r="I22" s="41"/>
      <c r="J22" s="42"/>
      <c r="K22" s="42"/>
      <c r="L22" s="47"/>
      <c r="M22" s="42"/>
      <c r="N22" s="42"/>
      <c r="O22" s="43">
        <f>J22+K22+M22+N22</f>
        <v>0</v>
      </c>
    </row>
    <row r="23" spans="1:15" ht="12.75">
      <c r="A23" s="34"/>
      <c r="B23" s="45" t="s">
        <v>83</v>
      </c>
      <c r="C23" s="141" t="s">
        <v>84</v>
      </c>
      <c r="D23" s="141"/>
      <c r="E23" s="141"/>
      <c r="F23" s="141"/>
      <c r="G23" s="141"/>
      <c r="H23" s="141"/>
      <c r="I23" s="37">
        <f aca="true" t="shared" si="6" ref="I23:N23">SUM(I24:I25)</f>
        <v>0</v>
      </c>
      <c r="J23" s="37">
        <f t="shared" si="6"/>
        <v>0</v>
      </c>
      <c r="K23" s="37">
        <f t="shared" si="6"/>
        <v>0</v>
      </c>
      <c r="L23" s="37">
        <f t="shared" si="6"/>
        <v>0</v>
      </c>
      <c r="M23" s="37">
        <f t="shared" si="6"/>
        <v>0</v>
      </c>
      <c r="N23" s="37">
        <f t="shared" si="6"/>
        <v>0</v>
      </c>
      <c r="O23" s="46">
        <f>SUM(J23:N23)</f>
        <v>0</v>
      </c>
    </row>
    <row r="24" spans="1:15" ht="13.5" thickBot="1">
      <c r="A24" s="34"/>
      <c r="B24" s="39"/>
      <c r="C24" s="40"/>
      <c r="D24" s="40"/>
      <c r="E24" s="40"/>
      <c r="F24" s="40"/>
      <c r="G24" s="40"/>
      <c r="H24" s="40"/>
      <c r="I24" s="41"/>
      <c r="J24" s="42"/>
      <c r="K24" s="42"/>
      <c r="L24" s="42"/>
      <c r="M24" s="42"/>
      <c r="N24" s="42"/>
      <c r="O24" s="43">
        <f>SUM(J24:N24)</f>
        <v>0</v>
      </c>
    </row>
    <row r="25" spans="1:15" ht="13.5" thickBot="1">
      <c r="A25" s="44" t="s">
        <v>73</v>
      </c>
      <c r="B25" s="39"/>
      <c r="C25" s="40"/>
      <c r="D25" s="40"/>
      <c r="E25" s="40"/>
      <c r="F25" s="40"/>
      <c r="G25" s="40"/>
      <c r="H25" s="40"/>
      <c r="I25" s="41"/>
      <c r="J25" s="42"/>
      <c r="K25" s="42"/>
      <c r="L25" s="42"/>
      <c r="M25" s="42"/>
      <c r="N25" s="42"/>
      <c r="O25" s="43">
        <f>SUM(J25:N25)</f>
        <v>0</v>
      </c>
    </row>
    <row r="26" spans="1:15" ht="12.75">
      <c r="A26" s="34"/>
      <c r="B26" s="45" t="s">
        <v>85</v>
      </c>
      <c r="C26" s="141" t="s">
        <v>86</v>
      </c>
      <c r="D26" s="141"/>
      <c r="E26" s="141"/>
      <c r="F26" s="141"/>
      <c r="G26" s="141"/>
      <c r="H26" s="141"/>
      <c r="I26" s="37">
        <f aca="true" t="shared" si="7" ref="I26:N26">SUM(I27:I28)</f>
        <v>0</v>
      </c>
      <c r="J26" s="37">
        <f t="shared" si="7"/>
        <v>0</v>
      </c>
      <c r="K26" s="37">
        <f t="shared" si="7"/>
        <v>0</v>
      </c>
      <c r="L26" s="37" t="s">
        <v>80</v>
      </c>
      <c r="M26" s="37">
        <f t="shared" si="7"/>
        <v>0</v>
      </c>
      <c r="N26" s="37">
        <f t="shared" si="7"/>
        <v>0</v>
      </c>
      <c r="O26" s="46">
        <f>J26+K26+M26+N26</f>
        <v>0</v>
      </c>
    </row>
    <row r="27" spans="1:15" ht="13.5" thickBot="1">
      <c r="A27" s="34"/>
      <c r="B27" s="39"/>
      <c r="C27" s="40"/>
      <c r="D27" s="40"/>
      <c r="E27" s="40"/>
      <c r="F27" s="40"/>
      <c r="G27" s="40"/>
      <c r="H27" s="40"/>
      <c r="I27" s="41"/>
      <c r="J27" s="42"/>
      <c r="K27" s="42"/>
      <c r="L27" s="47"/>
      <c r="M27" s="42"/>
      <c r="N27" s="42"/>
      <c r="O27" s="43">
        <f>J27+K27+M27+N27</f>
        <v>0</v>
      </c>
    </row>
    <row r="28" spans="1:15" ht="13.5" thickBot="1">
      <c r="A28" s="44" t="s">
        <v>73</v>
      </c>
      <c r="B28" s="39"/>
      <c r="C28" s="40"/>
      <c r="D28" s="40"/>
      <c r="E28" s="40"/>
      <c r="F28" s="40"/>
      <c r="G28" s="40"/>
      <c r="H28" s="40"/>
      <c r="I28" s="41"/>
      <c r="J28" s="42"/>
      <c r="K28" s="42"/>
      <c r="L28" s="47"/>
      <c r="M28" s="42"/>
      <c r="N28" s="42"/>
      <c r="O28" s="43">
        <f>J28+K28+M28+N28</f>
        <v>0</v>
      </c>
    </row>
    <row r="29" spans="1:15" ht="15" customHeight="1">
      <c r="A29" s="34"/>
      <c r="B29" s="45" t="s">
        <v>87</v>
      </c>
      <c r="C29" s="141" t="s">
        <v>88</v>
      </c>
      <c r="D29" s="141"/>
      <c r="E29" s="141"/>
      <c r="F29" s="141"/>
      <c r="G29" s="141"/>
      <c r="H29" s="141"/>
      <c r="I29" s="37">
        <f aca="true" t="shared" si="8" ref="I29:N29">SUM(I30:I31)</f>
        <v>0</v>
      </c>
      <c r="J29" s="37">
        <f t="shared" si="8"/>
        <v>0</v>
      </c>
      <c r="K29" s="37">
        <f t="shared" si="8"/>
        <v>0</v>
      </c>
      <c r="L29" s="37" t="s">
        <v>80</v>
      </c>
      <c r="M29" s="37">
        <f t="shared" si="8"/>
        <v>0</v>
      </c>
      <c r="N29" s="37">
        <f t="shared" si="8"/>
        <v>0</v>
      </c>
      <c r="O29" s="46">
        <f>J29+K29+M29+N29</f>
        <v>0</v>
      </c>
    </row>
    <row r="30" spans="1:15" ht="13.5" thickBot="1">
      <c r="A30" s="34"/>
      <c r="B30" s="39"/>
      <c r="C30" s="40"/>
      <c r="D30" s="40"/>
      <c r="E30" s="40"/>
      <c r="F30" s="40"/>
      <c r="G30" s="40"/>
      <c r="H30" s="40"/>
      <c r="I30" s="41"/>
      <c r="J30" s="42"/>
      <c r="K30" s="42"/>
      <c r="L30" s="47"/>
      <c r="M30" s="42"/>
      <c r="N30" s="42"/>
      <c r="O30" s="43">
        <f>J30+K30+M30+N30</f>
        <v>0</v>
      </c>
    </row>
    <row r="31" spans="1:15" ht="14.25" thickBot="1" thickTop="1">
      <c r="A31" s="48" t="s">
        <v>73</v>
      </c>
      <c r="B31" s="39"/>
      <c r="C31" s="40"/>
      <c r="D31" s="40"/>
      <c r="E31" s="40"/>
      <c r="F31" s="40"/>
      <c r="G31" s="40"/>
      <c r="H31" s="40"/>
      <c r="I31" s="41"/>
      <c r="J31" s="42"/>
      <c r="K31" s="42"/>
      <c r="L31" s="47"/>
      <c r="M31" s="42"/>
      <c r="N31" s="42"/>
      <c r="O31" s="43">
        <f>J31+K31+M31+N31</f>
        <v>0</v>
      </c>
    </row>
    <row r="32" spans="1:15" ht="13.5" thickTop="1">
      <c r="A32" s="34"/>
      <c r="B32" s="45" t="s">
        <v>89</v>
      </c>
      <c r="C32" s="141" t="s">
        <v>90</v>
      </c>
      <c r="D32" s="141"/>
      <c r="E32" s="141"/>
      <c r="F32" s="141"/>
      <c r="G32" s="141"/>
      <c r="H32" s="141"/>
      <c r="I32" s="37">
        <f aca="true" t="shared" si="9" ref="I32:N32">SUM(I33:I34)</f>
        <v>0</v>
      </c>
      <c r="J32" s="37">
        <f t="shared" si="9"/>
        <v>0</v>
      </c>
      <c r="K32" s="37">
        <f t="shared" si="9"/>
        <v>0</v>
      </c>
      <c r="L32" s="37" t="s">
        <v>80</v>
      </c>
      <c r="M32" s="37">
        <f t="shared" si="9"/>
        <v>0</v>
      </c>
      <c r="N32" s="37">
        <f t="shared" si="9"/>
        <v>0</v>
      </c>
      <c r="O32" s="46">
        <f>J32+K32+M32+N32</f>
        <v>0</v>
      </c>
    </row>
    <row r="33" spans="1:15" ht="13.5" thickBot="1">
      <c r="A33" s="34"/>
      <c r="B33" s="39"/>
      <c r="C33" s="40"/>
      <c r="D33" s="40"/>
      <c r="E33" s="40"/>
      <c r="F33" s="40"/>
      <c r="G33" s="40"/>
      <c r="H33" s="40"/>
      <c r="I33" s="41"/>
      <c r="J33" s="42"/>
      <c r="K33" s="42"/>
      <c r="L33" s="47"/>
      <c r="M33" s="42"/>
      <c r="N33" s="42"/>
      <c r="O33" s="43">
        <f>J33+K33+M33+N33</f>
        <v>0</v>
      </c>
    </row>
    <row r="34" spans="1:15" ht="13.5" thickBot="1">
      <c r="A34" s="44" t="s">
        <v>73</v>
      </c>
      <c r="B34" s="39"/>
      <c r="C34" s="40"/>
      <c r="D34" s="40"/>
      <c r="E34" s="40"/>
      <c r="F34" s="40"/>
      <c r="G34" s="40"/>
      <c r="H34" s="40"/>
      <c r="I34" s="41"/>
      <c r="J34" s="42"/>
      <c r="K34" s="42"/>
      <c r="L34" s="47"/>
      <c r="M34" s="42"/>
      <c r="N34" s="42"/>
      <c r="O34" s="43">
        <f>J34+K34+M34+N34</f>
        <v>0</v>
      </c>
    </row>
    <row r="35" spans="1:16" ht="15" customHeight="1" thickBot="1">
      <c r="A35" s="34"/>
      <c r="B35" s="144" t="s">
        <v>42</v>
      </c>
      <c r="C35" s="145"/>
      <c r="D35" s="145"/>
      <c r="E35" s="145"/>
      <c r="F35" s="145"/>
      <c r="G35" s="145"/>
      <c r="H35" s="145"/>
      <c r="I35" s="49">
        <f aca="true" t="shared" si="10" ref="I35:N35">I8+I11+I14+I17+I20+I23+I26+I29+I32</f>
        <v>0</v>
      </c>
      <c r="J35" s="49">
        <f t="shared" si="10"/>
        <v>0</v>
      </c>
      <c r="K35" s="49">
        <f t="shared" si="10"/>
        <v>0</v>
      </c>
      <c r="L35" s="49">
        <f>L8+L11+L14+L23</f>
        <v>0</v>
      </c>
      <c r="M35" s="49">
        <f t="shared" si="10"/>
        <v>0</v>
      </c>
      <c r="N35" s="49">
        <f t="shared" si="10"/>
        <v>0</v>
      </c>
      <c r="O35" s="50">
        <f>SUM(J35:N35)</f>
        <v>0</v>
      </c>
      <c r="P35" s="51"/>
    </row>
    <row r="36" spans="1:15" ht="15" customHeight="1" thickBot="1">
      <c r="A36" s="34"/>
      <c r="B36" s="137" t="s">
        <v>43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9"/>
    </row>
    <row r="37" spans="1:15" ht="15" customHeight="1">
      <c r="A37" s="34"/>
      <c r="B37" s="52" t="s">
        <v>91</v>
      </c>
      <c r="C37" s="146" t="s">
        <v>44</v>
      </c>
      <c r="D37" s="146"/>
      <c r="E37" s="146"/>
      <c r="F37" s="146"/>
      <c r="G37" s="146"/>
      <c r="H37" s="146"/>
      <c r="I37" s="41"/>
      <c r="J37" s="42"/>
      <c r="K37" s="42"/>
      <c r="L37" s="147"/>
      <c r="M37" s="148"/>
      <c r="N37" s="149"/>
      <c r="O37" s="38">
        <f>SUM(J37:N37)</f>
        <v>0</v>
      </c>
    </row>
    <row r="38" spans="1:15" ht="12.75">
      <c r="A38" s="34"/>
      <c r="B38" s="150" t="s">
        <v>45</v>
      </c>
      <c r="C38" s="151"/>
      <c r="D38" s="151"/>
      <c r="E38" s="151"/>
      <c r="F38" s="151"/>
      <c r="G38" s="151"/>
      <c r="H38" s="152"/>
      <c r="I38" s="49">
        <f>I37</f>
        <v>0</v>
      </c>
      <c r="J38" s="49">
        <f>J37</f>
        <v>0</v>
      </c>
      <c r="K38" s="49">
        <f>K37</f>
        <v>0</v>
      </c>
      <c r="L38" s="49"/>
      <c r="M38" s="49"/>
      <c r="N38" s="49"/>
      <c r="O38" s="50">
        <f>SUM(J38:N38)</f>
        <v>0</v>
      </c>
    </row>
    <row r="39" spans="1:15" ht="17.25" customHeight="1" thickBot="1">
      <c r="A39" s="34"/>
      <c r="B39" s="142" t="s">
        <v>92</v>
      </c>
      <c r="C39" s="143"/>
      <c r="D39" s="143"/>
      <c r="E39" s="143"/>
      <c r="F39" s="143"/>
      <c r="G39" s="143"/>
      <c r="H39" s="143"/>
      <c r="I39" s="53">
        <f aca="true" t="shared" si="11" ref="I39:N39">I35+I38</f>
        <v>0</v>
      </c>
      <c r="J39" s="53">
        <f t="shared" si="11"/>
        <v>0</v>
      </c>
      <c r="K39" s="53">
        <f t="shared" si="11"/>
        <v>0</v>
      </c>
      <c r="L39" s="53">
        <f t="shared" si="11"/>
        <v>0</v>
      </c>
      <c r="M39" s="53">
        <f t="shared" si="11"/>
        <v>0</v>
      </c>
      <c r="N39" s="53">
        <f t="shared" si="11"/>
        <v>0</v>
      </c>
      <c r="O39" s="54">
        <f>SUM(J39:N39)</f>
        <v>0</v>
      </c>
    </row>
    <row r="40" ht="13.5" thickTop="1"/>
  </sheetData>
  <sheetProtection/>
  <mergeCells count="29">
    <mergeCell ref="B39:H39"/>
    <mergeCell ref="C32:H32"/>
    <mergeCell ref="B35:H35"/>
    <mergeCell ref="B36:O36"/>
    <mergeCell ref="C37:H37"/>
    <mergeCell ref="L37:N37"/>
    <mergeCell ref="B38:H38"/>
    <mergeCell ref="C14:H14"/>
    <mergeCell ref="C17:H17"/>
    <mergeCell ref="C20:H20"/>
    <mergeCell ref="C23:H23"/>
    <mergeCell ref="C26:H26"/>
    <mergeCell ref="C29:H29"/>
    <mergeCell ref="L5:M5"/>
    <mergeCell ref="N5:N6"/>
    <mergeCell ref="O5:O6"/>
    <mergeCell ref="B7:O7"/>
    <mergeCell ref="C8:H8"/>
    <mergeCell ref="C11:H11"/>
    <mergeCell ref="B1:O1"/>
    <mergeCell ref="B5:C6"/>
    <mergeCell ref="D5:D6"/>
    <mergeCell ref="E5:E6"/>
    <mergeCell ref="F5:F6"/>
    <mergeCell ref="G5:G6"/>
    <mergeCell ref="H5:H6"/>
    <mergeCell ref="I5:I6"/>
    <mergeCell ref="J5:J6"/>
    <mergeCell ref="K5:K6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D33" sqref="D33"/>
    </sheetView>
  </sheetViews>
  <sheetFormatPr defaultColWidth="11.421875" defaultRowHeight="12.75"/>
  <cols>
    <col min="1" max="1" width="12.00390625" style="0" customWidth="1"/>
    <col min="2" max="2" width="44.28125" style="0" customWidth="1"/>
    <col min="3" max="3" width="12.00390625" style="0" customWidth="1"/>
    <col min="4" max="4" width="15.57421875" style="0" customWidth="1"/>
    <col min="5" max="7" width="12.00390625" style="0" customWidth="1"/>
    <col min="8" max="8" width="8.7109375" style="0" bestFit="1" customWidth="1"/>
    <col min="9" max="9" width="13.00390625" style="0" customWidth="1"/>
    <col min="10" max="10" width="14.7109375" style="0" customWidth="1"/>
    <col min="11" max="11" width="16.57421875" style="0" customWidth="1"/>
    <col min="12" max="12" width="15.7109375" style="0" customWidth="1"/>
    <col min="13" max="13" width="13.00390625" style="0" customWidth="1"/>
  </cols>
  <sheetData>
    <row r="1" spans="1:15" ht="47.25" customHeight="1" thickBot="1">
      <c r="A1" s="96" t="s">
        <v>93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  <c r="N1" s="28"/>
      <c r="O1" s="29"/>
    </row>
    <row r="2" spans="1:13" ht="16.5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13.5" thickBot="1">
      <c r="A3" s="31"/>
      <c r="B3" s="31"/>
      <c r="C3" s="31"/>
      <c r="D3" s="31"/>
      <c r="E3" s="31"/>
      <c r="F3" s="31"/>
      <c r="G3" s="55"/>
      <c r="H3" s="31"/>
      <c r="I3" s="31"/>
      <c r="J3" s="31"/>
      <c r="K3" s="31"/>
      <c r="L3" s="32" t="s">
        <v>58</v>
      </c>
      <c r="M3" s="56"/>
    </row>
    <row r="4" spans="1:13" ht="13.5" thickBot="1">
      <c r="A4" s="57"/>
      <c r="B4" s="57"/>
      <c r="C4" s="57"/>
      <c r="D4" s="57"/>
      <c r="E4" s="57"/>
      <c r="F4" s="57"/>
      <c r="G4" s="58"/>
      <c r="H4" s="57"/>
      <c r="I4" s="57"/>
      <c r="J4" s="57"/>
      <c r="K4" s="57"/>
      <c r="L4" s="57"/>
      <c r="M4" s="57"/>
    </row>
    <row r="5" spans="1:13" ht="29.25" customHeight="1" thickTop="1">
      <c r="A5" s="123" t="s">
        <v>94</v>
      </c>
      <c r="B5" s="124"/>
      <c r="C5" s="128" t="s">
        <v>61</v>
      </c>
      <c r="D5" s="130" t="s">
        <v>62</v>
      </c>
      <c r="E5" s="128" t="s">
        <v>63</v>
      </c>
      <c r="F5" s="130" t="s">
        <v>64</v>
      </c>
      <c r="G5" s="130" t="s">
        <v>65</v>
      </c>
      <c r="H5" s="127" t="s">
        <v>66</v>
      </c>
      <c r="I5" s="127" t="s">
        <v>67</v>
      </c>
      <c r="J5" s="133" t="s">
        <v>68</v>
      </c>
      <c r="K5" s="134"/>
      <c r="L5" s="159" t="s">
        <v>69</v>
      </c>
      <c r="M5" s="161" t="s">
        <v>29</v>
      </c>
    </row>
    <row r="6" spans="1:13" ht="17.25" customHeight="1">
      <c r="A6" s="154"/>
      <c r="B6" s="155"/>
      <c r="C6" s="156"/>
      <c r="D6" s="157"/>
      <c r="E6" s="156"/>
      <c r="F6" s="157"/>
      <c r="G6" s="157"/>
      <c r="H6" s="158"/>
      <c r="I6" s="158"/>
      <c r="J6" s="59" t="s">
        <v>30</v>
      </c>
      <c r="K6" s="59" t="s">
        <v>70</v>
      </c>
      <c r="L6" s="160"/>
      <c r="M6" s="162"/>
    </row>
    <row r="7" spans="1:13" ht="12.75">
      <c r="A7" s="60" t="s">
        <v>24</v>
      </c>
      <c r="B7" s="61" t="s">
        <v>95</v>
      </c>
      <c r="C7" s="62"/>
      <c r="D7" s="62"/>
      <c r="E7" s="62"/>
      <c r="F7" s="63"/>
      <c r="G7" s="64"/>
      <c r="H7" s="64"/>
      <c r="I7" s="64"/>
      <c r="J7" s="64"/>
      <c r="K7" s="64"/>
      <c r="L7" s="64"/>
      <c r="M7" s="65"/>
    </row>
    <row r="8" spans="1:13" ht="12.75">
      <c r="A8" s="163" t="s">
        <v>96</v>
      </c>
      <c r="B8" s="164"/>
      <c r="C8" s="164"/>
      <c r="D8" s="164"/>
      <c r="E8" s="164"/>
      <c r="F8" s="164"/>
      <c r="G8" s="66"/>
      <c r="H8" s="66"/>
      <c r="I8" s="66"/>
      <c r="J8" s="66"/>
      <c r="K8" s="66"/>
      <c r="L8" s="66"/>
      <c r="M8" s="67">
        <f>SUM(H8:L8)</f>
        <v>0</v>
      </c>
    </row>
    <row r="9" spans="1:13" ht="12.75">
      <c r="A9" s="165" t="s">
        <v>97</v>
      </c>
      <c r="B9" s="166"/>
      <c r="C9" s="166"/>
      <c r="D9" s="166"/>
      <c r="E9" s="166"/>
      <c r="F9" s="167"/>
      <c r="G9" s="68"/>
      <c r="H9" s="69"/>
      <c r="I9" s="69"/>
      <c r="J9" s="69"/>
      <c r="K9" s="69"/>
      <c r="L9" s="69"/>
      <c r="M9" s="46">
        <f aca="true" t="shared" si="0" ref="M9:M20">SUM(H9:L9)</f>
        <v>0</v>
      </c>
    </row>
    <row r="10" spans="1:13" ht="12.75">
      <c r="A10" s="70"/>
      <c r="B10" s="71"/>
      <c r="C10" s="71"/>
      <c r="D10" s="72"/>
      <c r="E10" s="72"/>
      <c r="F10" s="72"/>
      <c r="G10" s="41"/>
      <c r="H10" s="42"/>
      <c r="I10" s="42"/>
      <c r="J10" s="42"/>
      <c r="K10" s="42"/>
      <c r="L10" s="42"/>
      <c r="M10" s="43">
        <f t="shared" si="0"/>
        <v>0</v>
      </c>
    </row>
    <row r="11" spans="1:13" ht="14.25">
      <c r="A11" s="39"/>
      <c r="B11" s="71"/>
      <c r="C11" s="72"/>
      <c r="D11" s="72"/>
      <c r="E11" s="72"/>
      <c r="F11" s="72"/>
      <c r="G11" s="41"/>
      <c r="H11" s="73"/>
      <c r="I11" s="73"/>
      <c r="J11" s="73"/>
      <c r="K11" s="73"/>
      <c r="L11" s="73"/>
      <c r="M11" s="43">
        <f t="shared" si="0"/>
        <v>0</v>
      </c>
    </row>
    <row r="12" spans="1:13" ht="12.75">
      <c r="A12" s="165" t="s">
        <v>98</v>
      </c>
      <c r="B12" s="166"/>
      <c r="C12" s="166"/>
      <c r="D12" s="166"/>
      <c r="E12" s="166"/>
      <c r="F12" s="167"/>
      <c r="G12" s="68"/>
      <c r="H12" s="69"/>
      <c r="I12" s="69"/>
      <c r="J12" s="69"/>
      <c r="K12" s="69"/>
      <c r="L12" s="69"/>
      <c r="M12" s="46">
        <f t="shared" si="0"/>
        <v>0</v>
      </c>
    </row>
    <row r="13" spans="1:13" ht="14.25">
      <c r="A13" s="39"/>
      <c r="B13" s="40"/>
      <c r="C13" s="40"/>
      <c r="D13" s="40"/>
      <c r="E13" s="40"/>
      <c r="F13" s="40"/>
      <c r="G13" s="41"/>
      <c r="H13" s="73"/>
      <c r="I13" s="73"/>
      <c r="J13" s="73"/>
      <c r="K13" s="73"/>
      <c r="L13" s="73"/>
      <c r="M13" s="43">
        <f t="shared" si="0"/>
        <v>0</v>
      </c>
    </row>
    <row r="14" spans="1:13" ht="14.25">
      <c r="A14" s="39"/>
      <c r="B14" s="40"/>
      <c r="C14" s="40"/>
      <c r="D14" s="40"/>
      <c r="E14" s="40"/>
      <c r="F14" s="40"/>
      <c r="G14" s="41"/>
      <c r="H14" s="73"/>
      <c r="I14" s="73"/>
      <c r="J14" s="73"/>
      <c r="K14" s="73"/>
      <c r="L14" s="73"/>
      <c r="M14" s="43">
        <f t="shared" si="0"/>
        <v>0</v>
      </c>
    </row>
    <row r="15" spans="1:13" ht="12.75">
      <c r="A15" s="165" t="s">
        <v>99</v>
      </c>
      <c r="B15" s="166"/>
      <c r="C15" s="166"/>
      <c r="D15" s="166"/>
      <c r="E15" s="166"/>
      <c r="F15" s="167"/>
      <c r="G15" s="68"/>
      <c r="H15" s="69"/>
      <c r="I15" s="69"/>
      <c r="J15" s="69"/>
      <c r="K15" s="69"/>
      <c r="L15" s="69"/>
      <c r="M15" s="46">
        <f t="shared" si="0"/>
        <v>0</v>
      </c>
    </row>
    <row r="16" spans="1:13" ht="14.25">
      <c r="A16" s="39"/>
      <c r="B16" s="40"/>
      <c r="C16" s="40"/>
      <c r="D16" s="40"/>
      <c r="E16" s="40"/>
      <c r="F16" s="40"/>
      <c r="G16" s="41"/>
      <c r="H16" s="73"/>
      <c r="I16" s="73"/>
      <c r="J16" s="73"/>
      <c r="K16" s="73"/>
      <c r="L16" s="73"/>
      <c r="M16" s="43">
        <f t="shared" si="0"/>
        <v>0</v>
      </c>
    </row>
    <row r="17" spans="1:13" ht="14.25">
      <c r="A17" s="39"/>
      <c r="B17" s="40"/>
      <c r="C17" s="40"/>
      <c r="D17" s="40"/>
      <c r="E17" s="40"/>
      <c r="F17" s="40"/>
      <c r="G17" s="41"/>
      <c r="H17" s="73"/>
      <c r="I17" s="73"/>
      <c r="J17" s="73"/>
      <c r="K17" s="73"/>
      <c r="L17" s="73"/>
      <c r="M17" s="43">
        <f t="shared" si="0"/>
        <v>0</v>
      </c>
    </row>
    <row r="18" spans="1:13" ht="12.75">
      <c r="A18" s="165" t="s">
        <v>100</v>
      </c>
      <c r="B18" s="166"/>
      <c r="C18" s="166"/>
      <c r="D18" s="166"/>
      <c r="E18" s="166"/>
      <c r="F18" s="167"/>
      <c r="G18" s="68"/>
      <c r="H18" s="69"/>
      <c r="I18" s="69"/>
      <c r="J18" s="69"/>
      <c r="K18" s="69"/>
      <c r="L18" s="69"/>
      <c r="M18" s="46">
        <f t="shared" si="0"/>
        <v>0</v>
      </c>
    </row>
    <row r="19" spans="1:13" ht="14.25">
      <c r="A19" s="39"/>
      <c r="B19" s="40"/>
      <c r="C19" s="40"/>
      <c r="D19" s="40"/>
      <c r="E19" s="40"/>
      <c r="F19" s="40"/>
      <c r="G19" s="41"/>
      <c r="H19" s="73"/>
      <c r="I19" s="73"/>
      <c r="J19" s="73"/>
      <c r="K19" s="73"/>
      <c r="L19" s="73"/>
      <c r="M19" s="43">
        <f t="shared" si="0"/>
        <v>0</v>
      </c>
    </row>
    <row r="20" spans="1:13" ht="14.25">
      <c r="A20" s="39"/>
      <c r="B20" s="40"/>
      <c r="C20" s="40"/>
      <c r="D20" s="40"/>
      <c r="E20" s="40"/>
      <c r="F20" s="40"/>
      <c r="G20" s="41"/>
      <c r="H20" s="73"/>
      <c r="I20" s="73"/>
      <c r="J20" s="73"/>
      <c r="K20" s="73"/>
      <c r="L20" s="73"/>
      <c r="M20" s="43">
        <f t="shared" si="0"/>
        <v>0</v>
      </c>
    </row>
    <row r="21" spans="1:13" ht="12.75">
      <c r="A21" s="163" t="s">
        <v>101</v>
      </c>
      <c r="B21" s="164"/>
      <c r="C21" s="164"/>
      <c r="D21" s="164"/>
      <c r="E21" s="164"/>
      <c r="F21" s="164"/>
      <c r="G21" s="66"/>
      <c r="H21" s="66"/>
      <c r="I21" s="66"/>
      <c r="J21" s="66"/>
      <c r="K21" s="66"/>
      <c r="L21" s="66"/>
      <c r="M21" s="67">
        <f>SUM(H21:L21)</f>
        <v>0</v>
      </c>
    </row>
    <row r="22" spans="1:13" ht="12.75">
      <c r="A22" s="165" t="s">
        <v>102</v>
      </c>
      <c r="B22" s="166"/>
      <c r="C22" s="166"/>
      <c r="D22" s="166"/>
      <c r="E22" s="166"/>
      <c r="F22" s="167"/>
      <c r="G22" s="68"/>
      <c r="H22" s="69"/>
      <c r="I22" s="69"/>
      <c r="J22" s="69"/>
      <c r="K22" s="69"/>
      <c r="L22" s="69"/>
      <c r="M22" s="46">
        <f aca="true" t="shared" si="1" ref="M22:M30">SUM(H22:L22)</f>
        <v>0</v>
      </c>
    </row>
    <row r="23" spans="1:13" ht="14.25">
      <c r="A23" s="39"/>
      <c r="B23" s="40"/>
      <c r="C23" s="40"/>
      <c r="D23" s="40"/>
      <c r="E23" s="40"/>
      <c r="F23" s="40"/>
      <c r="G23" s="41"/>
      <c r="H23" s="73"/>
      <c r="I23" s="73"/>
      <c r="J23" s="73"/>
      <c r="K23" s="73"/>
      <c r="L23" s="73"/>
      <c r="M23" s="43">
        <f t="shared" si="1"/>
        <v>0</v>
      </c>
    </row>
    <row r="24" spans="1:13" ht="14.25">
      <c r="A24" s="39"/>
      <c r="B24" s="40"/>
      <c r="C24" s="40"/>
      <c r="D24" s="40"/>
      <c r="E24" s="40"/>
      <c r="F24" s="40"/>
      <c r="G24" s="41"/>
      <c r="H24" s="73"/>
      <c r="I24" s="73"/>
      <c r="J24" s="73"/>
      <c r="K24" s="73"/>
      <c r="L24" s="73"/>
      <c r="M24" s="43">
        <f t="shared" si="1"/>
        <v>0</v>
      </c>
    </row>
    <row r="25" spans="1:13" ht="12.75">
      <c r="A25" s="165" t="s">
        <v>103</v>
      </c>
      <c r="B25" s="166"/>
      <c r="C25" s="166"/>
      <c r="D25" s="166"/>
      <c r="E25" s="166"/>
      <c r="F25" s="167"/>
      <c r="G25" s="68"/>
      <c r="H25" s="69"/>
      <c r="I25" s="69"/>
      <c r="J25" s="69"/>
      <c r="K25" s="69"/>
      <c r="L25" s="69"/>
      <c r="M25" s="46">
        <f t="shared" si="1"/>
        <v>0</v>
      </c>
    </row>
    <row r="26" spans="1:13" ht="14.25">
      <c r="A26" s="39"/>
      <c r="B26" s="40"/>
      <c r="C26" s="40"/>
      <c r="D26" s="40"/>
      <c r="E26" s="40"/>
      <c r="F26" s="40"/>
      <c r="G26" s="41"/>
      <c r="H26" s="73"/>
      <c r="I26" s="73"/>
      <c r="J26" s="73"/>
      <c r="K26" s="73"/>
      <c r="L26" s="73"/>
      <c r="M26" s="43">
        <f t="shared" si="1"/>
        <v>0</v>
      </c>
    </row>
    <row r="27" spans="1:13" ht="14.25">
      <c r="A27" s="39"/>
      <c r="B27" s="40"/>
      <c r="C27" s="40"/>
      <c r="D27" s="40"/>
      <c r="E27" s="40"/>
      <c r="F27" s="40"/>
      <c r="G27" s="41"/>
      <c r="H27" s="73"/>
      <c r="I27" s="73"/>
      <c r="J27" s="73"/>
      <c r="K27" s="73"/>
      <c r="L27" s="73"/>
      <c r="M27" s="43">
        <f t="shared" si="1"/>
        <v>0</v>
      </c>
    </row>
    <row r="28" spans="1:13" ht="12.75">
      <c r="A28" s="165" t="s">
        <v>104</v>
      </c>
      <c r="B28" s="166"/>
      <c r="C28" s="166"/>
      <c r="D28" s="166"/>
      <c r="E28" s="166"/>
      <c r="F28" s="167"/>
      <c r="G28" s="68"/>
      <c r="H28" s="69"/>
      <c r="I28" s="69"/>
      <c r="J28" s="69"/>
      <c r="K28" s="69"/>
      <c r="L28" s="69"/>
      <c r="M28" s="46">
        <f t="shared" si="1"/>
        <v>0</v>
      </c>
    </row>
    <row r="29" spans="1:13" ht="14.25">
      <c r="A29" s="39"/>
      <c r="B29" s="40"/>
      <c r="C29" s="40"/>
      <c r="D29" s="40"/>
      <c r="E29" s="40"/>
      <c r="F29" s="40"/>
      <c r="G29" s="41"/>
      <c r="H29" s="73"/>
      <c r="I29" s="73"/>
      <c r="J29" s="73"/>
      <c r="K29" s="73"/>
      <c r="L29" s="73"/>
      <c r="M29" s="43">
        <f t="shared" si="1"/>
        <v>0</v>
      </c>
    </row>
    <row r="30" spans="1:13" ht="14.25">
      <c r="A30" s="39"/>
      <c r="B30" s="40"/>
      <c r="C30" s="40"/>
      <c r="D30" s="40"/>
      <c r="E30" s="40"/>
      <c r="F30" s="40"/>
      <c r="G30" s="41"/>
      <c r="H30" s="73"/>
      <c r="I30" s="73"/>
      <c r="J30" s="73"/>
      <c r="K30" s="73"/>
      <c r="L30" s="73"/>
      <c r="M30" s="43">
        <f t="shared" si="1"/>
        <v>0</v>
      </c>
    </row>
    <row r="31" spans="1:13" ht="12.75">
      <c r="A31" s="163" t="s">
        <v>105</v>
      </c>
      <c r="B31" s="164"/>
      <c r="C31" s="164"/>
      <c r="D31" s="164"/>
      <c r="E31" s="164"/>
      <c r="F31" s="170"/>
      <c r="G31" s="66"/>
      <c r="H31" s="66"/>
      <c r="I31" s="66"/>
      <c r="J31" s="66"/>
      <c r="K31" s="66"/>
      <c r="L31" s="66"/>
      <c r="M31" s="67">
        <f>SUM(H31:L31)</f>
        <v>0</v>
      </c>
    </row>
    <row r="32" spans="1:13" ht="12.75">
      <c r="A32" s="165" t="s">
        <v>106</v>
      </c>
      <c r="B32" s="166"/>
      <c r="C32" s="166"/>
      <c r="D32" s="166"/>
      <c r="E32" s="166"/>
      <c r="F32" s="167"/>
      <c r="G32" s="68"/>
      <c r="H32" s="69"/>
      <c r="I32" s="69"/>
      <c r="J32" s="69"/>
      <c r="K32" s="69"/>
      <c r="L32" s="69"/>
      <c r="M32" s="46">
        <f aca="true" t="shared" si="2" ref="M32:M37">SUM(H32:L32)</f>
        <v>0</v>
      </c>
    </row>
    <row r="33" spans="1:13" ht="14.25">
      <c r="A33" s="39"/>
      <c r="B33" s="40"/>
      <c r="C33" s="40"/>
      <c r="D33" s="40"/>
      <c r="E33" s="40"/>
      <c r="F33" s="40"/>
      <c r="G33" s="41"/>
      <c r="H33" s="73"/>
      <c r="I33" s="73"/>
      <c r="J33" s="73"/>
      <c r="K33" s="73"/>
      <c r="L33" s="73"/>
      <c r="M33" s="43">
        <f t="shared" si="2"/>
        <v>0</v>
      </c>
    </row>
    <row r="34" spans="1:13" ht="14.25">
      <c r="A34" s="39"/>
      <c r="B34" s="40"/>
      <c r="C34" s="40"/>
      <c r="D34" s="40"/>
      <c r="E34" s="40"/>
      <c r="F34" s="40"/>
      <c r="G34" s="41"/>
      <c r="H34" s="73"/>
      <c r="I34" s="73"/>
      <c r="J34" s="73"/>
      <c r="K34" s="73"/>
      <c r="L34" s="73"/>
      <c r="M34" s="43">
        <f t="shared" si="2"/>
        <v>0</v>
      </c>
    </row>
    <row r="35" spans="1:13" ht="12.75">
      <c r="A35" s="165" t="s">
        <v>107</v>
      </c>
      <c r="B35" s="166"/>
      <c r="C35" s="166"/>
      <c r="D35" s="166"/>
      <c r="E35" s="166"/>
      <c r="F35" s="167"/>
      <c r="G35" s="68"/>
      <c r="H35" s="69"/>
      <c r="I35" s="69"/>
      <c r="J35" s="69"/>
      <c r="K35" s="69"/>
      <c r="L35" s="69"/>
      <c r="M35" s="46">
        <f t="shared" si="2"/>
        <v>0</v>
      </c>
    </row>
    <row r="36" spans="1:13" ht="14.25">
      <c r="A36" s="39"/>
      <c r="B36" s="40"/>
      <c r="C36" s="40"/>
      <c r="D36" s="40"/>
      <c r="E36" s="40"/>
      <c r="F36" s="40"/>
      <c r="G36" s="41"/>
      <c r="H36" s="73"/>
      <c r="I36" s="73"/>
      <c r="J36" s="73"/>
      <c r="K36" s="73"/>
      <c r="L36" s="73"/>
      <c r="M36" s="43">
        <f t="shared" si="2"/>
        <v>0</v>
      </c>
    </row>
    <row r="37" spans="1:13" ht="14.25">
      <c r="A37" s="39"/>
      <c r="B37" s="40"/>
      <c r="C37" s="40"/>
      <c r="D37" s="40"/>
      <c r="E37" s="40"/>
      <c r="F37" s="40"/>
      <c r="G37" s="41"/>
      <c r="H37" s="73"/>
      <c r="I37" s="73"/>
      <c r="J37" s="73"/>
      <c r="K37" s="73"/>
      <c r="L37" s="73"/>
      <c r="M37" s="43">
        <f t="shared" si="2"/>
        <v>0</v>
      </c>
    </row>
    <row r="38" spans="1:13" ht="12.75">
      <c r="A38" s="163" t="s">
        <v>43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70"/>
      <c r="M38" s="74">
        <f>M39</f>
        <v>0</v>
      </c>
    </row>
    <row r="39" spans="1:13" ht="14.25">
      <c r="A39" s="171" t="s">
        <v>44</v>
      </c>
      <c r="B39" s="172"/>
      <c r="C39" s="172"/>
      <c r="D39" s="172"/>
      <c r="E39" s="172"/>
      <c r="F39" s="172"/>
      <c r="G39" s="75"/>
      <c r="H39" s="76"/>
      <c r="I39" s="76"/>
      <c r="J39" s="173"/>
      <c r="K39" s="174"/>
      <c r="L39" s="175"/>
      <c r="M39" s="43">
        <f>SUM(H39:L39)</f>
        <v>0</v>
      </c>
    </row>
    <row r="40" spans="1:13" ht="12.75" customHeight="1" thickBot="1">
      <c r="A40" s="168" t="s">
        <v>108</v>
      </c>
      <c r="B40" s="169"/>
      <c r="C40" s="169"/>
      <c r="D40" s="169"/>
      <c r="E40" s="169"/>
      <c r="F40" s="169"/>
      <c r="G40" s="77">
        <f>G8+G21+G31+G39</f>
        <v>0</v>
      </c>
      <c r="H40" s="77">
        <f>H8+H21+H31+H39</f>
        <v>0</v>
      </c>
      <c r="I40" s="77">
        <f>I8+I21+I31+I39</f>
        <v>0</v>
      </c>
      <c r="J40" s="77">
        <f>J8+J21+J31</f>
        <v>0</v>
      </c>
      <c r="K40" s="77">
        <f>K8+K21+K31</f>
        <v>0</v>
      </c>
      <c r="L40" s="77">
        <f>L8+L21+L31</f>
        <v>0</v>
      </c>
      <c r="M40" s="78">
        <f>SUM(H40:L40)</f>
        <v>0</v>
      </c>
    </row>
    <row r="41" ht="13.5" thickTop="1">
      <c r="G41" s="79"/>
    </row>
  </sheetData>
  <sheetProtection/>
  <mergeCells count="29">
    <mergeCell ref="A40:F40"/>
    <mergeCell ref="A31:F31"/>
    <mergeCell ref="A32:F32"/>
    <mergeCell ref="A35:F35"/>
    <mergeCell ref="A38:L38"/>
    <mergeCell ref="A39:F39"/>
    <mergeCell ref="J39:L39"/>
    <mergeCell ref="A15:F15"/>
    <mergeCell ref="A18:F18"/>
    <mergeCell ref="A21:F21"/>
    <mergeCell ref="A22:F22"/>
    <mergeCell ref="A25:F25"/>
    <mergeCell ref="A28:F28"/>
    <mergeCell ref="J5:K5"/>
    <mergeCell ref="L5:L6"/>
    <mergeCell ref="M5:M6"/>
    <mergeCell ref="A8:F8"/>
    <mergeCell ref="A9:F9"/>
    <mergeCell ref="A12:F12"/>
    <mergeCell ref="A1:M1"/>
    <mergeCell ref="A2:M2"/>
    <mergeCell ref="A5:B6"/>
    <mergeCell ref="C5:C6"/>
    <mergeCell ref="D5:D6"/>
    <mergeCell ref="E5:E6"/>
    <mergeCell ref="F5:F6"/>
    <mergeCell ref="G5:G6"/>
    <mergeCell ref="H5:H6"/>
    <mergeCell ref="I5:I6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0.7109375" style="0" customWidth="1"/>
    <col min="2" max="2" width="21.140625" style="0" customWidth="1"/>
    <col min="3" max="3" width="16.8515625" style="0" customWidth="1"/>
    <col min="4" max="4" width="15.8515625" style="0" customWidth="1"/>
    <col min="5" max="5" width="17.00390625" style="0" customWidth="1"/>
    <col min="6" max="6" width="14.00390625" style="0" customWidth="1"/>
  </cols>
  <sheetData>
    <row r="1" spans="1:6" ht="45.75" customHeight="1" thickBot="1">
      <c r="A1" s="183" t="s">
        <v>129</v>
      </c>
      <c r="B1" s="184"/>
      <c r="C1" s="184"/>
      <c r="D1" s="184"/>
      <c r="E1" s="184"/>
      <c r="F1" s="185"/>
    </row>
    <row r="2" spans="1:6" ht="13.5" thickBot="1">
      <c r="A2" s="5"/>
      <c r="B2" s="5"/>
      <c r="C2" s="5"/>
      <c r="D2" s="5"/>
      <c r="E2" s="5"/>
      <c r="F2" s="5"/>
    </row>
    <row r="3" spans="1:6" ht="18" customHeight="1" thickBot="1" thickTop="1">
      <c r="A3" s="97" t="s">
        <v>24</v>
      </c>
      <c r="B3" s="99" t="s">
        <v>25</v>
      </c>
      <c r="C3" s="176" t="s">
        <v>109</v>
      </c>
      <c r="D3" s="177"/>
      <c r="E3" s="99" t="s">
        <v>28</v>
      </c>
      <c r="F3" s="178" t="s">
        <v>29</v>
      </c>
    </row>
    <row r="4" spans="1:6" ht="16.5" customHeight="1" thickBot="1">
      <c r="A4" s="98"/>
      <c r="B4" s="100"/>
      <c r="C4" s="81" t="s">
        <v>30</v>
      </c>
      <c r="D4" s="82" t="s">
        <v>31</v>
      </c>
      <c r="E4" s="100"/>
      <c r="F4" s="179"/>
    </row>
    <row r="5" spans="1:6" ht="13.5" thickBot="1">
      <c r="A5" s="105" t="s">
        <v>32</v>
      </c>
      <c r="B5" s="106"/>
      <c r="C5" s="106"/>
      <c r="D5" s="106"/>
      <c r="E5" s="106"/>
      <c r="F5" s="107"/>
    </row>
    <row r="6" spans="1:6" ht="13.5" thickBot="1">
      <c r="A6" s="83" t="s">
        <v>110</v>
      </c>
      <c r="B6" s="9">
        <f>'PPTO PARTIDAS RUBROS-K2-EUSKADI'!I7</f>
        <v>0</v>
      </c>
      <c r="C6" s="9">
        <f>'PPTO PARTIDAS RUBROS-K2-EUSKADI'!J7</f>
        <v>0</v>
      </c>
      <c r="D6" s="9">
        <f>'PPTO PARTIDAS RUBROS-K2-EUSKADI'!K7</f>
        <v>0</v>
      </c>
      <c r="E6" s="9">
        <f>'PPTO PARTIDAS RUBROS-K2-EUSKADI'!L7</f>
        <v>0</v>
      </c>
      <c r="F6" s="16">
        <f aca="true" t="shared" si="0" ref="F6:F12">SUM(B6:E6)</f>
        <v>0</v>
      </c>
    </row>
    <row r="7" spans="1:6" ht="13.5" thickBot="1">
      <c r="A7" s="83" t="s">
        <v>111</v>
      </c>
      <c r="B7" s="9">
        <f>'PPTO PARTIDAS RUBROS-K2-EUSKADI'!I10</f>
        <v>0</v>
      </c>
      <c r="C7" s="9">
        <f>'PPTO PARTIDAS RUBROS-K2-EUSKADI'!J10</f>
        <v>0</v>
      </c>
      <c r="D7" s="9">
        <f>'PPTO PARTIDAS RUBROS-K2-EUSKADI'!K10</f>
        <v>0</v>
      </c>
      <c r="E7" s="9">
        <f>'PPTO PARTIDAS RUBROS-K2-EUSKADI'!L10</f>
        <v>0</v>
      </c>
      <c r="F7" s="84">
        <f t="shared" si="0"/>
        <v>0</v>
      </c>
    </row>
    <row r="8" spans="1:6" ht="13.5" thickBot="1">
      <c r="A8" s="83" t="s">
        <v>112</v>
      </c>
      <c r="B8" s="9">
        <f>'PPTO PARTIDAS RUBROS-K2-EUSKADI'!I13</f>
        <v>0</v>
      </c>
      <c r="C8" s="9">
        <f>'PPTO PARTIDAS RUBROS-K2-EUSKADI'!J13</f>
        <v>0</v>
      </c>
      <c r="D8" s="9">
        <f>'PPTO PARTIDAS RUBROS-K2-EUSKADI'!K13</f>
        <v>0</v>
      </c>
      <c r="E8" s="9">
        <f>'PPTO PARTIDAS RUBROS-K2-EUSKADI'!L13</f>
        <v>0</v>
      </c>
      <c r="F8" s="84">
        <f t="shared" si="0"/>
        <v>0</v>
      </c>
    </row>
    <row r="9" spans="1:6" ht="13.5" thickBot="1">
      <c r="A9" s="83" t="s">
        <v>113</v>
      </c>
      <c r="B9" s="9">
        <f>'PPTO PARTIDAS RUBROS-K2-EUSKADI'!I16</f>
        <v>0</v>
      </c>
      <c r="C9" s="9">
        <f>'PPTO PARTIDAS RUBROS-K2-EUSKADI'!J16</f>
        <v>0</v>
      </c>
      <c r="D9" s="9">
        <f>'PPTO PARTIDAS RUBROS-K2-EUSKADI'!K16</f>
        <v>0</v>
      </c>
      <c r="E9" s="9">
        <f>'PPTO PARTIDAS RUBROS-K2-EUSKADI'!L16</f>
        <v>0</v>
      </c>
      <c r="F9" s="84">
        <f t="shared" si="0"/>
        <v>0</v>
      </c>
    </row>
    <row r="10" spans="1:6" ht="13.5" thickBot="1">
      <c r="A10" s="83" t="s">
        <v>114</v>
      </c>
      <c r="B10" s="9">
        <f>'PPTO PARTIDAS RUBROS-K2-EUSKADI'!I19</f>
        <v>0</v>
      </c>
      <c r="C10" s="11"/>
      <c r="D10" s="9">
        <f>'PPTO PARTIDAS RUBROS-K2-EUSKADI'!K19</f>
        <v>0</v>
      </c>
      <c r="E10" s="9">
        <f>'PPTO PARTIDAS RUBROS-K2-EUSKADI'!L19</f>
        <v>0</v>
      </c>
      <c r="F10" s="84">
        <f t="shared" si="0"/>
        <v>0</v>
      </c>
    </row>
    <row r="11" spans="1:6" ht="13.5" thickBot="1">
      <c r="A11" s="83" t="s">
        <v>115</v>
      </c>
      <c r="B11" s="9">
        <f>'PPTO PARTIDAS RUBROS-K2-EUSKADI'!I22</f>
        <v>0</v>
      </c>
      <c r="C11" s="11"/>
      <c r="D11" s="9">
        <f>'PPTO PARTIDAS RUBROS-K2-EUSKADI'!K22</f>
        <v>0</v>
      </c>
      <c r="E11" s="9">
        <f>'PPTO PARTIDAS RUBROS-K2-EUSKADI'!L22</f>
        <v>0</v>
      </c>
      <c r="F11" s="84">
        <f t="shared" si="0"/>
        <v>0</v>
      </c>
    </row>
    <row r="12" spans="1:7" ht="13.5" thickBot="1">
      <c r="A12" s="12" t="s">
        <v>42</v>
      </c>
      <c r="B12" s="13">
        <f>SUM(B6:B11)</f>
        <v>0</v>
      </c>
      <c r="C12" s="13">
        <f>SUM(C6:C11)</f>
        <v>0</v>
      </c>
      <c r="D12" s="13">
        <f>SUM(D6:D11)</f>
        <v>0</v>
      </c>
      <c r="E12" s="13">
        <f>SUM(E6:E11)</f>
        <v>0</v>
      </c>
      <c r="F12" s="85">
        <f t="shared" si="0"/>
        <v>0</v>
      </c>
      <c r="G12" s="15"/>
    </row>
    <row r="13" spans="1:6" ht="13.5" thickBot="1">
      <c r="A13" s="105" t="s">
        <v>43</v>
      </c>
      <c r="B13" s="106"/>
      <c r="C13" s="106"/>
      <c r="D13" s="106"/>
      <c r="E13" s="106"/>
      <c r="F13" s="107"/>
    </row>
    <row r="14" spans="1:6" ht="26.25" thickBot="1">
      <c r="A14" s="8" t="s">
        <v>44</v>
      </c>
      <c r="B14" s="9">
        <f>'PPTO PARTIDAS RUBROS-K2-EUSKADI'!I27</f>
        <v>0</v>
      </c>
      <c r="C14" s="16"/>
      <c r="D14" s="9">
        <f>'PPTO PARTIDAS RUBROS-K2-EUSKADI'!K27</f>
        <v>0</v>
      </c>
      <c r="E14" s="16"/>
      <c r="F14" s="16">
        <f>B14+D14</f>
        <v>0</v>
      </c>
    </row>
    <row r="15" spans="1:6" ht="13.5" thickBot="1">
      <c r="A15" s="12" t="s">
        <v>45</v>
      </c>
      <c r="B15" s="13">
        <f>B14</f>
        <v>0</v>
      </c>
      <c r="C15" s="17"/>
      <c r="D15" s="13">
        <f>D14</f>
        <v>0</v>
      </c>
      <c r="E15" s="17"/>
      <c r="F15" s="85">
        <f>SUM(B15:B15)</f>
        <v>0</v>
      </c>
    </row>
    <row r="16" spans="1:6" ht="13.5" thickBot="1">
      <c r="A16" s="12" t="s">
        <v>46</v>
      </c>
      <c r="B16" s="18">
        <f>B12+B15</f>
        <v>0</v>
      </c>
      <c r="C16" s="18">
        <f>C12</f>
        <v>0</v>
      </c>
      <c r="D16" s="18">
        <f>D12+D15</f>
        <v>0</v>
      </c>
      <c r="E16" s="18">
        <f>E12</f>
        <v>0</v>
      </c>
      <c r="F16" s="86">
        <f>SUM(B16:E16)</f>
        <v>0</v>
      </c>
    </row>
    <row r="17" spans="1:6" ht="13.5" thickBot="1">
      <c r="A17" s="20" t="s">
        <v>47</v>
      </c>
      <c r="B17" s="21">
        <f>IF($F$16&gt;0,B16/$F$16,0)</f>
        <v>0</v>
      </c>
      <c r="C17" s="21">
        <f>IF($F$16&gt;0,C16/$F$16,0)</f>
        <v>0</v>
      </c>
      <c r="D17" s="21">
        <f>IF($F$16&gt;0,D16/$F$16,0)</f>
        <v>0</v>
      </c>
      <c r="E17" s="21">
        <f>IF($F$16&gt;0,E16/$F$16,0)</f>
        <v>0</v>
      </c>
      <c r="F17" s="87">
        <f>IF($F$16&gt;0,F16/$F$16,0)</f>
        <v>0</v>
      </c>
    </row>
    <row r="18" spans="1:6" ht="14.25" thickBot="1" thickTop="1">
      <c r="A18" s="23"/>
      <c r="B18" s="24"/>
      <c r="C18" s="25"/>
      <c r="D18" s="25"/>
      <c r="E18" s="25"/>
      <c r="F18" s="26"/>
    </row>
    <row r="19" spans="1:6" ht="31.5" customHeight="1" thickBot="1">
      <c r="A19" s="108" t="s">
        <v>116</v>
      </c>
      <c r="B19" s="109"/>
      <c r="C19" s="109"/>
      <c r="D19" s="109"/>
      <c r="E19" s="109"/>
      <c r="F19" s="110"/>
    </row>
    <row r="20" ht="13.5" thickBot="1"/>
    <row r="21" spans="1:6" ht="18.75" thickBot="1">
      <c r="A21" s="111" t="s">
        <v>49</v>
      </c>
      <c r="B21" s="112"/>
      <c r="C21" s="112"/>
      <c r="D21" s="112"/>
      <c r="E21" s="112"/>
      <c r="F21" s="113"/>
    </row>
    <row r="22" spans="1:6" ht="15.75" customHeight="1">
      <c r="A22" s="114"/>
      <c r="B22" s="114"/>
      <c r="C22" s="180" t="s">
        <v>50</v>
      </c>
      <c r="D22" s="181"/>
      <c r="E22" s="114" t="s">
        <v>51</v>
      </c>
      <c r="F22" s="114"/>
    </row>
    <row r="23" spans="1:6" ht="31.5" customHeight="1">
      <c r="A23" s="115" t="s">
        <v>52</v>
      </c>
      <c r="B23" s="115"/>
      <c r="C23" s="116">
        <v>600000</v>
      </c>
      <c r="D23" s="116"/>
      <c r="E23" s="117" t="str">
        <f>IF(B16&gt;C23,"NO CUMPLE","CORRECTO")</f>
        <v>CORRECTO</v>
      </c>
      <c r="F23" s="117"/>
    </row>
    <row r="24" spans="1:6" ht="40.5" customHeight="1">
      <c r="A24" s="118" t="s">
        <v>117</v>
      </c>
      <c r="B24" s="118"/>
      <c r="C24" s="119">
        <f>F16*0.8</f>
        <v>0</v>
      </c>
      <c r="D24" s="119"/>
      <c r="E24" s="119" t="str">
        <f>IF(B16&gt;C24,"NO CUMPLE","CORRECTO")</f>
        <v>CORRECTO</v>
      </c>
      <c r="F24" s="119"/>
    </row>
    <row r="25" spans="1:6" ht="36.75" customHeight="1">
      <c r="A25" s="115" t="s">
        <v>118</v>
      </c>
      <c r="B25" s="115"/>
      <c r="C25" s="116">
        <f>F16*0.85</f>
        <v>0</v>
      </c>
      <c r="D25" s="116"/>
      <c r="E25" s="117" t="str">
        <f>IF((B7&gt;C25),"NO CUMPLE","CORRECTO")</f>
        <v>CORRECTO</v>
      </c>
      <c r="F25" s="117"/>
    </row>
    <row r="26" spans="1:6" ht="38.25" customHeight="1">
      <c r="A26" s="118" t="s">
        <v>119</v>
      </c>
      <c r="B26" s="118"/>
      <c r="C26" s="119">
        <f>F12*0.05</f>
        <v>0</v>
      </c>
      <c r="D26" s="119"/>
      <c r="E26" s="119" t="str">
        <f>IF(F11&gt;C26,"NO CUMPLE","CORRECTO")</f>
        <v>CORRECTO</v>
      </c>
      <c r="F26" s="119"/>
    </row>
    <row r="27" spans="1:6" ht="27.75" customHeight="1">
      <c r="A27" s="115" t="s">
        <v>120</v>
      </c>
      <c r="B27" s="115"/>
      <c r="C27" s="116">
        <f>IF(B12&lt;90000,B12*0.09,IF(B12&gt;180000,((B12-180000)*0.05+14400),((B12-90000)*0.07+8100)))</f>
        <v>0</v>
      </c>
      <c r="D27" s="116"/>
      <c r="E27" s="117" t="str">
        <f>IF(F15&gt;C27,"NO CUMPLE","CORRECTO")</f>
        <v>CORRECTO</v>
      </c>
      <c r="F27" s="117"/>
    </row>
    <row r="28" spans="1:6" ht="12.75">
      <c r="A28" s="27"/>
      <c r="B28" s="27"/>
      <c r="C28" s="27"/>
      <c r="D28" s="27"/>
      <c r="E28" s="27"/>
      <c r="F28" s="27"/>
    </row>
  </sheetData>
  <sheetProtection password="C4E7" sheet="1" selectLockedCells="1" selectUnlockedCells="1"/>
  <mergeCells count="28">
    <mergeCell ref="A27:B27"/>
    <mergeCell ref="C27:D27"/>
    <mergeCell ref="E27:F27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A5:F5"/>
    <mergeCell ref="A13:F13"/>
    <mergeCell ref="A19:F19"/>
    <mergeCell ref="A21:F21"/>
    <mergeCell ref="A22:B22"/>
    <mergeCell ref="C22:D22"/>
    <mergeCell ref="E22:F22"/>
    <mergeCell ref="A1:F1"/>
    <mergeCell ref="A3:A4"/>
    <mergeCell ref="B3:B4"/>
    <mergeCell ref="C3:D3"/>
    <mergeCell ref="E3:E4"/>
    <mergeCell ref="F3:F4"/>
  </mergeCells>
  <conditionalFormatting sqref="E25">
    <cfRule type="cellIs" priority="3" dxfId="1" operator="equal" stopIfTrue="1">
      <formula>"CORRECTO"</formula>
    </cfRule>
    <cfRule type="cellIs" priority="4" dxfId="0" operator="equal" stopIfTrue="1">
      <formula>"NO CUMPLE"</formula>
    </cfRule>
  </conditionalFormatting>
  <conditionalFormatting sqref="E23">
    <cfRule type="cellIs" priority="5" dxfId="1" operator="equal" stopIfTrue="1">
      <formula>"CORRECTO"</formula>
    </cfRule>
    <cfRule type="cellIs" priority="6" dxfId="0" operator="equal" stopIfTrue="1">
      <formula>"NO CUMPLE"</formula>
    </cfRule>
  </conditionalFormatting>
  <conditionalFormatting sqref="E27">
    <cfRule type="cellIs" priority="1" dxfId="1" operator="equal" stopIfTrue="1">
      <formula>"CORRECTO"</formula>
    </cfRule>
    <cfRule type="cellIs" priority="2" dxfId="0" operator="equal" stopIfTrue="1">
      <formula>"NO CUMPLE"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C1">
      <selection activeCell="H37" sqref="H37"/>
    </sheetView>
  </sheetViews>
  <sheetFormatPr defaultColWidth="11.421875" defaultRowHeight="12.75"/>
  <cols>
    <col min="2" max="2" width="9.140625" style="0" bestFit="1" customWidth="1"/>
    <col min="3" max="3" width="39.7109375" style="0" customWidth="1"/>
    <col min="4" max="5" width="9.7109375" style="0" customWidth="1"/>
    <col min="6" max="6" width="11.8515625" style="0" customWidth="1"/>
    <col min="7" max="7" width="10.140625" style="0" customWidth="1"/>
    <col min="8" max="8" width="12.00390625" style="0" customWidth="1"/>
    <col min="9" max="9" width="11.00390625" style="0" customWidth="1"/>
    <col min="10" max="10" width="13.00390625" style="0" customWidth="1"/>
    <col min="11" max="11" width="14.00390625" style="0" customWidth="1"/>
    <col min="12" max="12" width="12.7109375" style="0" customWidth="1"/>
    <col min="13" max="13" width="13.00390625" style="0" customWidth="1"/>
  </cols>
  <sheetData>
    <row r="1" spans="2:15" ht="37.5" customHeight="1" thickBot="1">
      <c r="B1" s="96" t="s">
        <v>57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  <c r="N1" s="28"/>
      <c r="O1" s="29"/>
    </row>
    <row r="2" spans="2:14" ht="16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29"/>
    </row>
    <row r="3" spans="2:13" ht="13.5" thickBo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31.5" customHeight="1" thickTop="1">
      <c r="A4" s="34"/>
      <c r="B4" s="123" t="s">
        <v>59</v>
      </c>
      <c r="C4" s="124"/>
      <c r="D4" s="127" t="s">
        <v>60</v>
      </c>
      <c r="E4" s="128" t="s">
        <v>61</v>
      </c>
      <c r="F4" s="130" t="s">
        <v>121</v>
      </c>
      <c r="G4" s="128" t="s">
        <v>63</v>
      </c>
      <c r="H4" s="130" t="s">
        <v>65</v>
      </c>
      <c r="I4" s="127" t="s">
        <v>66</v>
      </c>
      <c r="J4" s="133" t="s">
        <v>67</v>
      </c>
      <c r="K4" s="134"/>
      <c r="L4" s="130" t="s">
        <v>69</v>
      </c>
      <c r="M4" s="135" t="s">
        <v>29</v>
      </c>
    </row>
    <row r="5" spans="1:14" ht="29.25" customHeight="1" thickBot="1">
      <c r="A5" s="34"/>
      <c r="B5" s="125"/>
      <c r="C5" s="126"/>
      <c r="D5" s="126"/>
      <c r="E5" s="129"/>
      <c r="F5" s="131"/>
      <c r="G5" s="129"/>
      <c r="H5" s="131"/>
      <c r="I5" s="132"/>
      <c r="J5" s="35" t="s">
        <v>30</v>
      </c>
      <c r="K5" s="35" t="s">
        <v>70</v>
      </c>
      <c r="L5" s="131"/>
      <c r="M5" s="136"/>
      <c r="N5" s="88"/>
    </row>
    <row r="6" spans="1:14" ht="15" customHeight="1" thickBot="1">
      <c r="A6" s="34"/>
      <c r="B6" s="137" t="s">
        <v>32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9"/>
      <c r="N6" s="88"/>
    </row>
    <row r="7" spans="1:14" ht="12.75">
      <c r="A7" s="34"/>
      <c r="B7" s="36" t="s">
        <v>71</v>
      </c>
      <c r="C7" s="140" t="s">
        <v>122</v>
      </c>
      <c r="D7" s="140"/>
      <c r="E7" s="140"/>
      <c r="F7" s="140"/>
      <c r="G7" s="140"/>
      <c r="H7" s="37">
        <f>SUM(H8:H9)</f>
        <v>0</v>
      </c>
      <c r="I7" s="37">
        <f>SUM(I8:I9)</f>
        <v>0</v>
      </c>
      <c r="J7" s="37">
        <f>SUM(J8:J9)</f>
        <v>0</v>
      </c>
      <c r="K7" s="37">
        <f>SUM(K8:K9)</f>
        <v>0</v>
      </c>
      <c r="L7" s="37">
        <f>SUM(L8:L9)</f>
        <v>0</v>
      </c>
      <c r="M7" s="89">
        <f aca="true" t="shared" si="0" ref="M7:M25">SUM(I7:L7)</f>
        <v>0</v>
      </c>
      <c r="N7" s="88"/>
    </row>
    <row r="8" spans="1:14" ht="13.5" thickBot="1">
      <c r="A8" s="34"/>
      <c r="B8" s="39"/>
      <c r="C8" s="40"/>
      <c r="D8" s="40"/>
      <c r="E8" s="40"/>
      <c r="F8" s="40"/>
      <c r="G8" s="40"/>
      <c r="H8" s="41"/>
      <c r="I8" s="42"/>
      <c r="J8" s="42"/>
      <c r="K8" s="42"/>
      <c r="L8" s="42"/>
      <c r="M8" s="43">
        <f t="shared" si="0"/>
        <v>0</v>
      </c>
      <c r="N8" s="88"/>
    </row>
    <row r="9" spans="1:14" ht="13.5" thickBot="1">
      <c r="A9" s="44" t="s">
        <v>73</v>
      </c>
      <c r="B9" s="39"/>
      <c r="C9" s="40"/>
      <c r="D9" s="40"/>
      <c r="E9" s="40"/>
      <c r="F9" s="40"/>
      <c r="G9" s="40"/>
      <c r="H9" s="41"/>
      <c r="I9" s="42"/>
      <c r="J9" s="42"/>
      <c r="K9" s="42"/>
      <c r="L9" s="42"/>
      <c r="M9" s="43">
        <f t="shared" si="0"/>
        <v>0</v>
      </c>
      <c r="N9" s="88"/>
    </row>
    <row r="10" spans="1:14" ht="12.75">
      <c r="A10" s="34"/>
      <c r="B10" s="45" t="s">
        <v>74</v>
      </c>
      <c r="C10" s="141" t="s">
        <v>123</v>
      </c>
      <c r="D10" s="141"/>
      <c r="E10" s="141"/>
      <c r="F10" s="141"/>
      <c r="G10" s="141"/>
      <c r="H10" s="37">
        <f>SUM(H11:H12)</f>
        <v>0</v>
      </c>
      <c r="I10" s="37">
        <f>SUM(I11:I12)</f>
        <v>0</v>
      </c>
      <c r="J10" s="37">
        <f>SUM(J11:J12)</f>
        <v>0</v>
      </c>
      <c r="K10" s="37">
        <f>SUM(K11:K12)</f>
        <v>0</v>
      </c>
      <c r="L10" s="37">
        <f>SUM(L11:L12)</f>
        <v>0</v>
      </c>
      <c r="M10" s="46">
        <f t="shared" si="0"/>
        <v>0</v>
      </c>
      <c r="N10" s="88"/>
    </row>
    <row r="11" spans="1:14" ht="13.5" thickBot="1">
      <c r="A11" s="34"/>
      <c r="B11" s="39"/>
      <c r="C11" s="40"/>
      <c r="D11" s="40"/>
      <c r="E11" s="40"/>
      <c r="F11" s="40"/>
      <c r="G11" s="40"/>
      <c r="H11" s="41"/>
      <c r="I11" s="42"/>
      <c r="J11" s="42"/>
      <c r="K11" s="42"/>
      <c r="L11" s="42"/>
      <c r="M11" s="43">
        <f t="shared" si="0"/>
        <v>0</v>
      </c>
      <c r="N11" s="88"/>
    </row>
    <row r="12" spans="1:14" ht="13.5" thickBot="1">
      <c r="A12" s="44" t="s">
        <v>73</v>
      </c>
      <c r="B12" s="39"/>
      <c r="C12" s="40"/>
      <c r="D12" s="40"/>
      <c r="E12" s="40"/>
      <c r="F12" s="40"/>
      <c r="G12" s="40"/>
      <c r="H12" s="41"/>
      <c r="I12" s="42"/>
      <c r="J12" s="42"/>
      <c r="K12" s="42"/>
      <c r="L12" s="42"/>
      <c r="M12" s="43">
        <f t="shared" si="0"/>
        <v>0</v>
      </c>
      <c r="N12" s="88"/>
    </row>
    <row r="13" spans="1:14" ht="12.75">
      <c r="A13" s="34"/>
      <c r="B13" s="45" t="s">
        <v>76</v>
      </c>
      <c r="C13" s="141" t="s">
        <v>124</v>
      </c>
      <c r="D13" s="141"/>
      <c r="E13" s="141"/>
      <c r="F13" s="141"/>
      <c r="G13" s="141"/>
      <c r="H13" s="37">
        <f>SUM(H14:H15)</f>
        <v>0</v>
      </c>
      <c r="I13" s="37">
        <f>SUM(I14:I15)</f>
        <v>0</v>
      </c>
      <c r="J13" s="37">
        <f>SUM(J14:J15)</f>
        <v>0</v>
      </c>
      <c r="K13" s="37">
        <f>SUM(K14:K15)</f>
        <v>0</v>
      </c>
      <c r="L13" s="37">
        <f>SUM(L14:L15)</f>
        <v>0</v>
      </c>
      <c r="M13" s="46">
        <f t="shared" si="0"/>
        <v>0</v>
      </c>
      <c r="N13" s="88"/>
    </row>
    <row r="14" spans="1:14" ht="13.5" thickBot="1">
      <c r="A14" s="34"/>
      <c r="B14" s="39"/>
      <c r="C14" s="40"/>
      <c r="D14" s="40"/>
      <c r="E14" s="40"/>
      <c r="F14" s="40"/>
      <c r="G14" s="40"/>
      <c r="H14" s="41"/>
      <c r="I14" s="42"/>
      <c r="J14" s="42"/>
      <c r="K14" s="42"/>
      <c r="L14" s="42"/>
      <c r="M14" s="43">
        <f t="shared" si="0"/>
        <v>0</v>
      </c>
      <c r="N14" s="88"/>
    </row>
    <row r="15" spans="1:14" ht="13.5" thickBot="1">
      <c r="A15" s="44" t="s">
        <v>73</v>
      </c>
      <c r="B15" s="39"/>
      <c r="C15" s="40"/>
      <c r="D15" s="40"/>
      <c r="E15" s="40"/>
      <c r="F15" s="40"/>
      <c r="G15" s="40"/>
      <c r="H15" s="41"/>
      <c r="I15" s="42"/>
      <c r="J15" s="42"/>
      <c r="K15" s="42"/>
      <c r="L15" s="42"/>
      <c r="M15" s="43">
        <f t="shared" si="0"/>
        <v>0</v>
      </c>
      <c r="N15" s="88"/>
    </row>
    <row r="16" spans="1:14" ht="12.75">
      <c r="A16" s="34"/>
      <c r="B16" s="45" t="s">
        <v>78</v>
      </c>
      <c r="C16" s="141" t="s">
        <v>125</v>
      </c>
      <c r="D16" s="141"/>
      <c r="E16" s="141"/>
      <c r="F16" s="141"/>
      <c r="G16" s="141"/>
      <c r="H16" s="37">
        <f>SUM(H17:H18)</f>
        <v>0</v>
      </c>
      <c r="I16" s="37">
        <f>SUM(I17:I18)</f>
        <v>0</v>
      </c>
      <c r="J16" s="37">
        <f>SUM(J17:J18)</f>
        <v>0</v>
      </c>
      <c r="K16" s="37">
        <f>SUM(K17:K18)</f>
        <v>0</v>
      </c>
      <c r="L16" s="37">
        <f>SUM(L17:L18)</f>
        <v>0</v>
      </c>
      <c r="M16" s="46">
        <f t="shared" si="0"/>
        <v>0</v>
      </c>
      <c r="N16" s="88"/>
    </row>
    <row r="17" spans="1:14" ht="13.5" thickBot="1">
      <c r="A17" s="34"/>
      <c r="B17" s="39"/>
      <c r="C17" s="40"/>
      <c r="D17" s="40"/>
      <c r="E17" s="40"/>
      <c r="F17" s="40"/>
      <c r="G17" s="40"/>
      <c r="H17" s="41"/>
      <c r="I17" s="42"/>
      <c r="J17" s="42"/>
      <c r="K17" s="42"/>
      <c r="L17" s="42"/>
      <c r="M17" s="43">
        <f t="shared" si="0"/>
        <v>0</v>
      </c>
      <c r="N17" s="88"/>
    </row>
    <row r="18" spans="1:14" ht="13.5" thickBot="1">
      <c r="A18" s="44" t="s">
        <v>73</v>
      </c>
      <c r="B18" s="39"/>
      <c r="C18" s="40"/>
      <c r="D18" s="40"/>
      <c r="E18" s="40"/>
      <c r="F18" s="40"/>
      <c r="G18" s="40"/>
      <c r="H18" s="41"/>
      <c r="I18" s="42"/>
      <c r="J18" s="42"/>
      <c r="K18" s="42"/>
      <c r="L18" s="42"/>
      <c r="M18" s="43">
        <f t="shared" si="0"/>
        <v>0</v>
      </c>
      <c r="N18" s="88"/>
    </row>
    <row r="19" spans="1:14" ht="12.75">
      <c r="A19" s="34"/>
      <c r="B19" s="45" t="s">
        <v>81</v>
      </c>
      <c r="C19" s="141" t="s">
        <v>126</v>
      </c>
      <c r="D19" s="141"/>
      <c r="E19" s="141"/>
      <c r="F19" s="141"/>
      <c r="G19" s="141"/>
      <c r="H19" s="37">
        <f>SUM(H20:H21)</f>
        <v>0</v>
      </c>
      <c r="I19" s="37">
        <f>SUM(I20:I21)</f>
        <v>0</v>
      </c>
      <c r="J19" s="37" t="s">
        <v>80</v>
      </c>
      <c r="K19" s="37">
        <f>SUM(K20:K21)</f>
        <v>0</v>
      </c>
      <c r="L19" s="37">
        <f>SUM(L20:L21)</f>
        <v>0</v>
      </c>
      <c r="M19" s="46">
        <f aca="true" t="shared" si="1" ref="M19:M24">I19+K19+L19</f>
        <v>0</v>
      </c>
      <c r="N19" s="88"/>
    </row>
    <row r="20" spans="1:14" ht="13.5" thickBot="1">
      <c r="A20" s="34"/>
      <c r="B20" s="39"/>
      <c r="C20" s="40"/>
      <c r="D20" s="40"/>
      <c r="E20" s="40"/>
      <c r="F20" s="40"/>
      <c r="G20" s="40"/>
      <c r="H20" s="41"/>
      <c r="I20" s="42"/>
      <c r="J20" s="47"/>
      <c r="K20" s="42"/>
      <c r="L20" s="42"/>
      <c r="M20" s="43">
        <f t="shared" si="1"/>
        <v>0</v>
      </c>
      <c r="N20" s="88"/>
    </row>
    <row r="21" spans="1:14" ht="13.5" thickBot="1">
      <c r="A21" s="44" t="s">
        <v>73</v>
      </c>
      <c r="B21" s="39"/>
      <c r="C21" s="40"/>
      <c r="D21" s="40"/>
      <c r="E21" s="40"/>
      <c r="F21" s="40"/>
      <c r="G21" s="40"/>
      <c r="H21" s="41"/>
      <c r="I21" s="42"/>
      <c r="J21" s="47"/>
      <c r="K21" s="42"/>
      <c r="L21" s="42"/>
      <c r="M21" s="43">
        <f t="shared" si="1"/>
        <v>0</v>
      </c>
      <c r="N21" s="88"/>
    </row>
    <row r="22" spans="1:14" ht="12.75">
      <c r="A22" s="34"/>
      <c r="B22" s="45" t="s">
        <v>83</v>
      </c>
      <c r="C22" s="141" t="s">
        <v>90</v>
      </c>
      <c r="D22" s="141"/>
      <c r="E22" s="141"/>
      <c r="F22" s="141"/>
      <c r="G22" s="141"/>
      <c r="H22" s="37">
        <f>SUM(H23:H24)</f>
        <v>0</v>
      </c>
      <c r="I22" s="37">
        <f>SUM(I23:I24)</f>
        <v>0</v>
      </c>
      <c r="J22" s="37" t="s">
        <v>80</v>
      </c>
      <c r="K22" s="37">
        <f>SUM(K23:K24)</f>
        <v>0</v>
      </c>
      <c r="L22" s="37">
        <f>SUM(L23:L24)</f>
        <v>0</v>
      </c>
      <c r="M22" s="46">
        <f t="shared" si="1"/>
        <v>0</v>
      </c>
      <c r="N22" s="88"/>
    </row>
    <row r="23" spans="1:14" ht="13.5" thickBot="1">
      <c r="A23" s="34"/>
      <c r="B23" s="39"/>
      <c r="C23" s="40"/>
      <c r="D23" s="40"/>
      <c r="E23" s="40"/>
      <c r="F23" s="40"/>
      <c r="G23" s="40"/>
      <c r="H23" s="41"/>
      <c r="I23" s="42"/>
      <c r="J23" s="47"/>
      <c r="K23" s="42"/>
      <c r="L23" s="42"/>
      <c r="M23" s="43">
        <f t="shared" si="1"/>
        <v>0</v>
      </c>
      <c r="N23" s="88"/>
    </row>
    <row r="24" spans="1:14" ht="13.5" thickBot="1">
      <c r="A24" s="44" t="s">
        <v>73</v>
      </c>
      <c r="B24" s="39"/>
      <c r="C24" s="40"/>
      <c r="D24" s="40"/>
      <c r="E24" s="40"/>
      <c r="F24" s="40"/>
      <c r="G24" s="40"/>
      <c r="H24" s="41"/>
      <c r="I24" s="42"/>
      <c r="J24" s="47"/>
      <c r="K24" s="42"/>
      <c r="L24" s="42"/>
      <c r="M24" s="43">
        <f t="shared" si="1"/>
        <v>0</v>
      </c>
      <c r="N24" s="88"/>
    </row>
    <row r="25" spans="1:14" ht="15" customHeight="1" thickBot="1">
      <c r="A25" s="34"/>
      <c r="B25" s="144" t="s">
        <v>42</v>
      </c>
      <c r="C25" s="145"/>
      <c r="D25" s="145"/>
      <c r="E25" s="145"/>
      <c r="F25" s="145"/>
      <c r="G25" s="145"/>
      <c r="H25" s="49">
        <f>H7+H10+H13+H16+H19+H22</f>
        <v>0</v>
      </c>
      <c r="I25" s="49">
        <f>I7+I10+I13+I16+I19+I22</f>
        <v>0</v>
      </c>
      <c r="J25" s="49">
        <f>J7+J10+J13+J16</f>
        <v>0</v>
      </c>
      <c r="K25" s="49">
        <f>K7+K10+K13+K16+K19+K22</f>
        <v>0</v>
      </c>
      <c r="L25" s="49">
        <f>L7+L10+L13+L16+L19+L22</f>
        <v>0</v>
      </c>
      <c r="M25" s="50">
        <f t="shared" si="0"/>
        <v>0</v>
      </c>
      <c r="N25" s="90"/>
    </row>
    <row r="26" spans="1:14" ht="15" customHeight="1" thickBot="1">
      <c r="A26" s="34"/>
      <c r="B26" s="137" t="s">
        <v>43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9"/>
      <c r="N26" s="88"/>
    </row>
    <row r="27" spans="1:14" ht="15" customHeight="1">
      <c r="A27" s="34"/>
      <c r="B27" s="91" t="s">
        <v>91</v>
      </c>
      <c r="C27" s="172" t="s">
        <v>44</v>
      </c>
      <c r="D27" s="172"/>
      <c r="E27" s="172"/>
      <c r="F27" s="172"/>
      <c r="G27" s="172"/>
      <c r="H27" s="75"/>
      <c r="I27" s="92"/>
      <c r="J27" s="93"/>
      <c r="K27" s="92"/>
      <c r="L27" s="94"/>
      <c r="M27" s="89">
        <f>SUM(I27:L27)</f>
        <v>0</v>
      </c>
      <c r="N27" s="88"/>
    </row>
    <row r="28" spans="1:14" ht="12.75">
      <c r="A28" s="34"/>
      <c r="B28" s="150" t="s">
        <v>45</v>
      </c>
      <c r="C28" s="151"/>
      <c r="D28" s="151"/>
      <c r="E28" s="151"/>
      <c r="F28" s="151"/>
      <c r="G28" s="151"/>
      <c r="H28" s="49">
        <f>H27</f>
        <v>0</v>
      </c>
      <c r="I28" s="49">
        <f>I27</f>
        <v>0</v>
      </c>
      <c r="J28" s="49"/>
      <c r="K28" s="49">
        <f>K27</f>
        <v>0</v>
      </c>
      <c r="L28" s="49"/>
      <c r="M28" s="50">
        <f>SUM(I28:L28)</f>
        <v>0</v>
      </c>
      <c r="N28" s="88"/>
    </row>
    <row r="29" spans="1:14" ht="17.25" customHeight="1" thickBot="1">
      <c r="A29" s="34"/>
      <c r="B29" s="142" t="s">
        <v>92</v>
      </c>
      <c r="C29" s="143"/>
      <c r="D29" s="143"/>
      <c r="E29" s="143"/>
      <c r="F29" s="143"/>
      <c r="G29" s="143"/>
      <c r="H29" s="53">
        <f>H25+H28</f>
        <v>0</v>
      </c>
      <c r="I29" s="53">
        <f>I25+I28</f>
        <v>0</v>
      </c>
      <c r="J29" s="53">
        <f>J25</f>
        <v>0</v>
      </c>
      <c r="K29" s="53">
        <f>K25+K28</f>
        <v>0</v>
      </c>
      <c r="L29" s="53">
        <f>L25</f>
        <v>0</v>
      </c>
      <c r="M29" s="54">
        <f>SUM(I29:L29)</f>
        <v>0</v>
      </c>
      <c r="N29" s="88"/>
    </row>
    <row r="30" ht="13.5" thickTop="1"/>
  </sheetData>
  <sheetProtection/>
  <mergeCells count="23">
    <mergeCell ref="B29:G29"/>
    <mergeCell ref="C19:G19"/>
    <mergeCell ref="C22:G22"/>
    <mergeCell ref="B25:G25"/>
    <mergeCell ref="B26:M26"/>
    <mergeCell ref="C27:G27"/>
    <mergeCell ref="B28:G28"/>
    <mergeCell ref="M4:M5"/>
    <mergeCell ref="B6:M6"/>
    <mergeCell ref="C7:G7"/>
    <mergeCell ref="C10:G10"/>
    <mergeCell ref="C13:G13"/>
    <mergeCell ref="C16:G16"/>
    <mergeCell ref="B1:M1"/>
    <mergeCell ref="B4:C5"/>
    <mergeCell ref="D4:D5"/>
    <mergeCell ref="E4:E5"/>
    <mergeCell ref="F4:F5"/>
    <mergeCell ref="G4:G5"/>
    <mergeCell ref="H4:H5"/>
    <mergeCell ref="I4:I5"/>
    <mergeCell ref="J4:K4"/>
    <mergeCell ref="L4:L5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34" sqref="A34:E34"/>
    </sheetView>
  </sheetViews>
  <sheetFormatPr defaultColWidth="11.421875" defaultRowHeight="12.75"/>
  <cols>
    <col min="1" max="1" width="12.00390625" style="0" customWidth="1"/>
    <col min="2" max="2" width="44.28125" style="0" customWidth="1"/>
    <col min="3" max="3" width="12.00390625" style="0" customWidth="1"/>
    <col min="4" max="4" width="15.57421875" style="0" customWidth="1"/>
    <col min="5" max="6" width="12.00390625" style="0" customWidth="1"/>
    <col min="7" max="7" width="8.7109375" style="0" bestFit="1" customWidth="1"/>
    <col min="8" max="8" width="14.7109375" style="0" customWidth="1"/>
    <col min="9" max="9" width="16.57421875" style="0" customWidth="1"/>
    <col min="10" max="10" width="15.7109375" style="0" customWidth="1"/>
    <col min="11" max="11" width="13.00390625" style="0" customWidth="1"/>
  </cols>
  <sheetData>
    <row r="1" spans="1:13" ht="47.25" customHeight="1" thickBot="1">
      <c r="A1" s="96" t="s">
        <v>127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  <c r="L1" s="28"/>
      <c r="M1" s="29"/>
    </row>
    <row r="2" spans="1:11" ht="15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13.5" thickBot="1">
      <c r="A3" s="57"/>
      <c r="B3" s="57"/>
      <c r="C3" s="57"/>
      <c r="D3" s="57"/>
      <c r="E3" s="57"/>
      <c r="F3" s="58"/>
      <c r="G3" s="57"/>
      <c r="H3" s="57"/>
      <c r="I3" s="57"/>
      <c r="J3" s="57"/>
      <c r="K3" s="57"/>
    </row>
    <row r="4" spans="1:11" ht="24.75" customHeight="1" thickTop="1">
      <c r="A4" s="123" t="s">
        <v>94</v>
      </c>
      <c r="B4" s="124"/>
      <c r="C4" s="128" t="s">
        <v>61</v>
      </c>
      <c r="D4" s="130" t="s">
        <v>121</v>
      </c>
      <c r="E4" s="128" t="s">
        <v>63</v>
      </c>
      <c r="F4" s="130" t="s">
        <v>128</v>
      </c>
      <c r="G4" s="127" t="s">
        <v>66</v>
      </c>
      <c r="H4" s="133" t="s">
        <v>67</v>
      </c>
      <c r="I4" s="134"/>
      <c r="J4" s="130" t="s">
        <v>69</v>
      </c>
      <c r="K4" s="135" t="s">
        <v>29</v>
      </c>
    </row>
    <row r="5" spans="1:11" ht="23.25" customHeight="1">
      <c r="A5" s="154"/>
      <c r="B5" s="155"/>
      <c r="C5" s="156"/>
      <c r="D5" s="157"/>
      <c r="E5" s="156"/>
      <c r="F5" s="157"/>
      <c r="G5" s="158"/>
      <c r="H5" s="59" t="s">
        <v>30</v>
      </c>
      <c r="I5" s="59" t="s">
        <v>70</v>
      </c>
      <c r="J5" s="157"/>
      <c r="K5" s="182"/>
    </row>
    <row r="6" spans="1:11" ht="12.75">
      <c r="A6" s="60" t="s">
        <v>24</v>
      </c>
      <c r="B6" s="61" t="s">
        <v>95</v>
      </c>
      <c r="C6" s="62"/>
      <c r="D6" s="62"/>
      <c r="E6" s="62"/>
      <c r="F6" s="64"/>
      <c r="G6" s="64"/>
      <c r="H6" s="64"/>
      <c r="I6" s="64"/>
      <c r="J6" s="64"/>
      <c r="K6" s="95"/>
    </row>
    <row r="7" spans="1:11" ht="12.75">
      <c r="A7" s="163" t="s">
        <v>96</v>
      </c>
      <c r="B7" s="164"/>
      <c r="C7" s="164"/>
      <c r="D7" s="164"/>
      <c r="E7" s="164"/>
      <c r="F7" s="66"/>
      <c r="G7" s="66"/>
      <c r="H7" s="66"/>
      <c r="I7" s="66"/>
      <c r="J7" s="66"/>
      <c r="K7" s="67">
        <f>SUM(G7:J7)</f>
        <v>0</v>
      </c>
    </row>
    <row r="8" spans="1:11" ht="12.75">
      <c r="A8" s="165" t="s">
        <v>97</v>
      </c>
      <c r="B8" s="166"/>
      <c r="C8" s="166"/>
      <c r="D8" s="166"/>
      <c r="E8" s="166"/>
      <c r="F8" s="68"/>
      <c r="G8" s="69"/>
      <c r="H8" s="69"/>
      <c r="I8" s="69"/>
      <c r="J8" s="69"/>
      <c r="K8" s="46">
        <f aca="true" t="shared" si="0" ref="K8:K19">SUM(G8:J8)</f>
        <v>0</v>
      </c>
    </row>
    <row r="9" spans="1:11" ht="12.75">
      <c r="A9" s="70"/>
      <c r="B9" s="71"/>
      <c r="C9" s="71"/>
      <c r="D9" s="72"/>
      <c r="E9" s="72"/>
      <c r="F9" s="41"/>
      <c r="G9" s="42"/>
      <c r="H9" s="42"/>
      <c r="I9" s="42"/>
      <c r="J9" s="42"/>
      <c r="K9" s="43">
        <f t="shared" si="0"/>
        <v>0</v>
      </c>
    </row>
    <row r="10" spans="1:11" ht="14.25">
      <c r="A10" s="39"/>
      <c r="B10" s="71"/>
      <c r="C10" s="72"/>
      <c r="D10" s="72"/>
      <c r="E10" s="72"/>
      <c r="F10" s="41"/>
      <c r="G10" s="73"/>
      <c r="H10" s="73"/>
      <c r="I10" s="73"/>
      <c r="J10" s="73"/>
      <c r="K10" s="43">
        <f t="shared" si="0"/>
        <v>0</v>
      </c>
    </row>
    <row r="11" spans="1:11" ht="12.75">
      <c r="A11" s="165" t="s">
        <v>98</v>
      </c>
      <c r="B11" s="166"/>
      <c r="C11" s="166"/>
      <c r="D11" s="166"/>
      <c r="E11" s="166"/>
      <c r="F11" s="68"/>
      <c r="G11" s="69"/>
      <c r="H11" s="69"/>
      <c r="I11" s="69"/>
      <c r="J11" s="69"/>
      <c r="K11" s="46">
        <f t="shared" si="0"/>
        <v>0</v>
      </c>
    </row>
    <row r="12" spans="1:11" ht="14.25">
      <c r="A12" s="39"/>
      <c r="B12" s="40"/>
      <c r="C12" s="40"/>
      <c r="D12" s="40"/>
      <c r="E12" s="40"/>
      <c r="F12" s="41"/>
      <c r="G12" s="73"/>
      <c r="H12" s="73"/>
      <c r="I12" s="73"/>
      <c r="J12" s="73"/>
      <c r="K12" s="43">
        <f t="shared" si="0"/>
        <v>0</v>
      </c>
    </row>
    <row r="13" spans="1:11" ht="14.25">
      <c r="A13" s="39"/>
      <c r="B13" s="40"/>
      <c r="C13" s="40"/>
      <c r="D13" s="40"/>
      <c r="E13" s="40"/>
      <c r="F13" s="41"/>
      <c r="G13" s="73"/>
      <c r="H13" s="73"/>
      <c r="I13" s="73"/>
      <c r="J13" s="73"/>
      <c r="K13" s="43">
        <f t="shared" si="0"/>
        <v>0</v>
      </c>
    </row>
    <row r="14" spans="1:11" ht="12.75">
      <c r="A14" s="165" t="s">
        <v>99</v>
      </c>
      <c r="B14" s="166"/>
      <c r="C14" s="166"/>
      <c r="D14" s="166"/>
      <c r="E14" s="166"/>
      <c r="F14" s="68"/>
      <c r="G14" s="69"/>
      <c r="H14" s="69"/>
      <c r="I14" s="69"/>
      <c r="J14" s="69"/>
      <c r="K14" s="46">
        <f t="shared" si="0"/>
        <v>0</v>
      </c>
    </row>
    <row r="15" spans="1:11" ht="14.25">
      <c r="A15" s="39"/>
      <c r="B15" s="40"/>
      <c r="C15" s="40"/>
      <c r="D15" s="40"/>
      <c r="E15" s="40"/>
      <c r="F15" s="41"/>
      <c r="G15" s="73"/>
      <c r="H15" s="73"/>
      <c r="I15" s="73"/>
      <c r="J15" s="73"/>
      <c r="K15" s="43">
        <f t="shared" si="0"/>
        <v>0</v>
      </c>
    </row>
    <row r="16" spans="1:11" ht="14.25">
      <c r="A16" s="39"/>
      <c r="B16" s="40"/>
      <c r="C16" s="40"/>
      <c r="D16" s="40"/>
      <c r="E16" s="40"/>
      <c r="F16" s="41"/>
      <c r="G16" s="73"/>
      <c r="H16" s="73"/>
      <c r="I16" s="73"/>
      <c r="J16" s="73"/>
      <c r="K16" s="43">
        <f t="shared" si="0"/>
        <v>0</v>
      </c>
    </row>
    <row r="17" spans="1:11" ht="12.75">
      <c r="A17" s="165" t="s">
        <v>100</v>
      </c>
      <c r="B17" s="166"/>
      <c r="C17" s="166"/>
      <c r="D17" s="166"/>
      <c r="E17" s="166"/>
      <c r="F17" s="68"/>
      <c r="G17" s="69"/>
      <c r="H17" s="69"/>
      <c r="I17" s="69"/>
      <c r="J17" s="69"/>
      <c r="K17" s="46">
        <f t="shared" si="0"/>
        <v>0</v>
      </c>
    </row>
    <row r="18" spans="1:11" ht="14.25">
      <c r="A18" s="39"/>
      <c r="B18" s="40"/>
      <c r="C18" s="40"/>
      <c r="D18" s="40"/>
      <c r="E18" s="40"/>
      <c r="F18" s="41"/>
      <c r="G18" s="73"/>
      <c r="H18" s="73"/>
      <c r="I18" s="73"/>
      <c r="J18" s="73"/>
      <c r="K18" s="43">
        <f t="shared" si="0"/>
        <v>0</v>
      </c>
    </row>
    <row r="19" spans="1:11" ht="14.25">
      <c r="A19" s="39"/>
      <c r="B19" s="40"/>
      <c r="C19" s="40"/>
      <c r="D19" s="40"/>
      <c r="E19" s="40"/>
      <c r="F19" s="41"/>
      <c r="G19" s="73"/>
      <c r="H19" s="73"/>
      <c r="I19" s="73"/>
      <c r="J19" s="73"/>
      <c r="K19" s="43">
        <f t="shared" si="0"/>
        <v>0</v>
      </c>
    </row>
    <row r="20" spans="1:11" ht="12.75">
      <c r="A20" s="163" t="s">
        <v>101</v>
      </c>
      <c r="B20" s="164"/>
      <c r="C20" s="164"/>
      <c r="D20" s="164"/>
      <c r="E20" s="164"/>
      <c r="F20" s="66"/>
      <c r="G20" s="66"/>
      <c r="H20" s="66"/>
      <c r="I20" s="66"/>
      <c r="J20" s="66"/>
      <c r="K20" s="67">
        <f>SUM(G20:J20)</f>
        <v>0</v>
      </c>
    </row>
    <row r="21" spans="1:11" ht="12.75">
      <c r="A21" s="165" t="s">
        <v>102</v>
      </c>
      <c r="B21" s="166"/>
      <c r="C21" s="166"/>
      <c r="D21" s="166"/>
      <c r="E21" s="166"/>
      <c r="F21" s="68"/>
      <c r="G21" s="69"/>
      <c r="H21" s="69"/>
      <c r="I21" s="69"/>
      <c r="J21" s="69"/>
      <c r="K21" s="46">
        <f aca="true" t="shared" si="1" ref="K21:K29">SUM(G21:J21)</f>
        <v>0</v>
      </c>
    </row>
    <row r="22" spans="1:11" ht="14.25">
      <c r="A22" s="39"/>
      <c r="B22" s="40"/>
      <c r="C22" s="40"/>
      <c r="D22" s="40"/>
      <c r="E22" s="40"/>
      <c r="F22" s="41"/>
      <c r="G22" s="73"/>
      <c r="H22" s="73"/>
      <c r="I22" s="73"/>
      <c r="J22" s="73"/>
      <c r="K22" s="43">
        <f t="shared" si="1"/>
        <v>0</v>
      </c>
    </row>
    <row r="23" spans="1:11" ht="14.25">
      <c r="A23" s="39"/>
      <c r="B23" s="40"/>
      <c r="C23" s="40"/>
      <c r="D23" s="40"/>
      <c r="E23" s="40"/>
      <c r="F23" s="41"/>
      <c r="G23" s="73"/>
      <c r="H23" s="73"/>
      <c r="I23" s="73"/>
      <c r="J23" s="73"/>
      <c r="K23" s="43">
        <f t="shared" si="1"/>
        <v>0</v>
      </c>
    </row>
    <row r="24" spans="1:11" ht="12.75">
      <c r="A24" s="165" t="s">
        <v>103</v>
      </c>
      <c r="B24" s="166"/>
      <c r="C24" s="166"/>
      <c r="D24" s="166"/>
      <c r="E24" s="166"/>
      <c r="F24" s="68"/>
      <c r="G24" s="69"/>
      <c r="H24" s="69"/>
      <c r="I24" s="69"/>
      <c r="J24" s="69"/>
      <c r="K24" s="46">
        <f t="shared" si="1"/>
        <v>0</v>
      </c>
    </row>
    <row r="25" spans="1:11" ht="14.25">
      <c r="A25" s="39"/>
      <c r="B25" s="40"/>
      <c r="C25" s="40"/>
      <c r="D25" s="40"/>
      <c r="E25" s="40"/>
      <c r="F25" s="41"/>
      <c r="G25" s="73"/>
      <c r="H25" s="73"/>
      <c r="I25" s="73"/>
      <c r="J25" s="73"/>
      <c r="K25" s="43">
        <f t="shared" si="1"/>
        <v>0</v>
      </c>
    </row>
    <row r="26" spans="1:11" ht="14.25">
      <c r="A26" s="39"/>
      <c r="B26" s="40"/>
      <c r="C26" s="40"/>
      <c r="D26" s="40"/>
      <c r="E26" s="40"/>
      <c r="F26" s="41"/>
      <c r="G26" s="73"/>
      <c r="H26" s="73"/>
      <c r="I26" s="73"/>
      <c r="J26" s="73"/>
      <c r="K26" s="43">
        <f t="shared" si="1"/>
        <v>0</v>
      </c>
    </row>
    <row r="27" spans="1:11" ht="12.75">
      <c r="A27" s="165" t="s">
        <v>104</v>
      </c>
      <c r="B27" s="166"/>
      <c r="C27" s="166"/>
      <c r="D27" s="166"/>
      <c r="E27" s="166"/>
      <c r="F27" s="68"/>
      <c r="G27" s="69"/>
      <c r="H27" s="69"/>
      <c r="I27" s="69"/>
      <c r="J27" s="69"/>
      <c r="K27" s="46">
        <f t="shared" si="1"/>
        <v>0</v>
      </c>
    </row>
    <row r="28" spans="1:11" ht="14.25">
      <c r="A28" s="39"/>
      <c r="B28" s="40"/>
      <c r="C28" s="40"/>
      <c r="D28" s="40"/>
      <c r="E28" s="40"/>
      <c r="F28" s="41"/>
      <c r="G28" s="73"/>
      <c r="H28" s="73"/>
      <c r="I28" s="73"/>
      <c r="J28" s="73"/>
      <c r="K28" s="43">
        <f t="shared" si="1"/>
        <v>0</v>
      </c>
    </row>
    <row r="29" spans="1:11" ht="14.25">
      <c r="A29" s="39"/>
      <c r="B29" s="40"/>
      <c r="C29" s="40"/>
      <c r="D29" s="40"/>
      <c r="E29" s="40"/>
      <c r="F29" s="41"/>
      <c r="G29" s="73"/>
      <c r="H29" s="73"/>
      <c r="I29" s="73"/>
      <c r="J29" s="73"/>
      <c r="K29" s="43">
        <f t="shared" si="1"/>
        <v>0</v>
      </c>
    </row>
    <row r="30" spans="1:11" ht="12.75">
      <c r="A30" s="163" t="s">
        <v>105</v>
      </c>
      <c r="B30" s="164"/>
      <c r="C30" s="164"/>
      <c r="D30" s="164"/>
      <c r="E30" s="164"/>
      <c r="F30" s="66"/>
      <c r="G30" s="66"/>
      <c r="H30" s="66"/>
      <c r="I30" s="66"/>
      <c r="J30" s="66"/>
      <c r="K30" s="67">
        <f>SUM(G30:J30)</f>
        <v>0</v>
      </c>
    </row>
    <row r="31" spans="1:11" ht="12.75">
      <c r="A31" s="165" t="s">
        <v>106</v>
      </c>
      <c r="B31" s="166"/>
      <c r="C31" s="166"/>
      <c r="D31" s="166"/>
      <c r="E31" s="166"/>
      <c r="F31" s="68"/>
      <c r="G31" s="69"/>
      <c r="H31" s="69"/>
      <c r="I31" s="69"/>
      <c r="J31" s="69"/>
      <c r="K31" s="46">
        <f aca="true" t="shared" si="2" ref="K31:K36">SUM(G31:J31)</f>
        <v>0</v>
      </c>
    </row>
    <row r="32" spans="1:11" ht="14.25">
      <c r="A32" s="39"/>
      <c r="B32" s="40"/>
      <c r="C32" s="40"/>
      <c r="D32" s="40"/>
      <c r="E32" s="40"/>
      <c r="F32" s="41"/>
      <c r="G32" s="73"/>
      <c r="H32" s="73"/>
      <c r="I32" s="73"/>
      <c r="J32" s="73"/>
      <c r="K32" s="43">
        <f t="shared" si="2"/>
        <v>0</v>
      </c>
    </row>
    <row r="33" spans="1:11" ht="14.25">
      <c r="A33" s="39"/>
      <c r="B33" s="40"/>
      <c r="C33" s="40"/>
      <c r="D33" s="40"/>
      <c r="E33" s="40"/>
      <c r="F33" s="41"/>
      <c r="G33" s="73"/>
      <c r="H33" s="73"/>
      <c r="I33" s="73"/>
      <c r="J33" s="73"/>
      <c r="K33" s="43">
        <f t="shared" si="2"/>
        <v>0</v>
      </c>
    </row>
    <row r="34" spans="1:11" ht="12.75">
      <c r="A34" s="165" t="s">
        <v>107</v>
      </c>
      <c r="B34" s="166"/>
      <c r="C34" s="166"/>
      <c r="D34" s="166"/>
      <c r="E34" s="166"/>
      <c r="F34" s="68"/>
      <c r="G34" s="69"/>
      <c r="H34" s="69"/>
      <c r="I34" s="69"/>
      <c r="J34" s="69"/>
      <c r="K34" s="46">
        <f t="shared" si="2"/>
        <v>0</v>
      </c>
    </row>
    <row r="35" spans="1:11" ht="14.25">
      <c r="A35" s="39"/>
      <c r="B35" s="40"/>
      <c r="C35" s="40"/>
      <c r="D35" s="40"/>
      <c r="E35" s="40"/>
      <c r="F35" s="41"/>
      <c r="G35" s="73"/>
      <c r="H35" s="73"/>
      <c r="I35" s="73"/>
      <c r="J35" s="73"/>
      <c r="K35" s="43">
        <f t="shared" si="2"/>
        <v>0</v>
      </c>
    </row>
    <row r="36" spans="1:11" ht="14.25">
      <c r="A36" s="39"/>
      <c r="B36" s="40"/>
      <c r="C36" s="40"/>
      <c r="D36" s="40"/>
      <c r="E36" s="40"/>
      <c r="F36" s="41"/>
      <c r="G36" s="73"/>
      <c r="H36" s="73"/>
      <c r="I36" s="73"/>
      <c r="J36" s="73"/>
      <c r="K36" s="43">
        <f t="shared" si="2"/>
        <v>0</v>
      </c>
    </row>
    <row r="37" spans="1:11" ht="12.75">
      <c r="A37" s="163" t="s">
        <v>43</v>
      </c>
      <c r="B37" s="164"/>
      <c r="C37" s="164"/>
      <c r="D37" s="164"/>
      <c r="E37" s="164"/>
      <c r="F37" s="164"/>
      <c r="G37" s="164"/>
      <c r="H37" s="164"/>
      <c r="I37" s="164"/>
      <c r="J37" s="170"/>
      <c r="K37" s="74">
        <f>K38</f>
        <v>0</v>
      </c>
    </row>
    <row r="38" spans="1:11" ht="14.25" customHeight="1">
      <c r="A38" s="171" t="s">
        <v>44</v>
      </c>
      <c r="B38" s="172"/>
      <c r="C38" s="172"/>
      <c r="D38" s="172"/>
      <c r="E38" s="172"/>
      <c r="F38" s="75"/>
      <c r="G38" s="92"/>
      <c r="H38" s="93"/>
      <c r="I38" s="92"/>
      <c r="J38" s="94"/>
      <c r="K38" s="89">
        <f>SUM(G38:J38)</f>
        <v>0</v>
      </c>
    </row>
    <row r="39" spans="1:11" ht="12.75" customHeight="1" thickBot="1">
      <c r="A39" s="168" t="s">
        <v>108</v>
      </c>
      <c r="B39" s="169"/>
      <c r="C39" s="169"/>
      <c r="D39" s="169"/>
      <c r="E39" s="169"/>
      <c r="F39" s="77">
        <f>F7+F20+F30+F38</f>
        <v>0</v>
      </c>
      <c r="G39" s="77">
        <f>G7+G20+G30+G38</f>
        <v>0</v>
      </c>
      <c r="H39" s="77">
        <f>H7+H20+H30</f>
        <v>0</v>
      </c>
      <c r="I39" s="77">
        <f>I7+I20+I30</f>
        <v>0</v>
      </c>
      <c r="J39" s="77">
        <f>J7+J20+J30</f>
        <v>0</v>
      </c>
      <c r="K39" s="78">
        <f>SUM(G39:J39)</f>
        <v>0</v>
      </c>
    </row>
    <row r="40" ht="13.5" thickTop="1">
      <c r="F40" s="79"/>
    </row>
  </sheetData>
  <sheetProtection/>
  <mergeCells count="26">
    <mergeCell ref="A34:E34"/>
    <mergeCell ref="A37:J37"/>
    <mergeCell ref="A38:E38"/>
    <mergeCell ref="A39:E39"/>
    <mergeCell ref="A20:E20"/>
    <mergeCell ref="A21:E21"/>
    <mergeCell ref="A24:E24"/>
    <mergeCell ref="A27:E27"/>
    <mergeCell ref="A30:E30"/>
    <mergeCell ref="A31:E31"/>
    <mergeCell ref="K4:K5"/>
    <mergeCell ref="A7:E7"/>
    <mergeCell ref="A8:E8"/>
    <mergeCell ref="A11:E11"/>
    <mergeCell ref="A14:E14"/>
    <mergeCell ref="A17:E17"/>
    <mergeCell ref="A1:K1"/>
    <mergeCell ref="A2:K2"/>
    <mergeCell ref="A4:B5"/>
    <mergeCell ref="C4:C5"/>
    <mergeCell ref="D4:D5"/>
    <mergeCell ref="E4:E5"/>
    <mergeCell ref="F4:F5"/>
    <mergeCell ref="G4:G5"/>
    <mergeCell ref="H4:I4"/>
    <mergeCell ref="J4:J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Mendez Arroita, Alicia</dc:creator>
  <cp:keywords/>
  <dc:description/>
  <cp:lastModifiedBy>Mendez Arroita, Alicia</cp:lastModifiedBy>
  <dcterms:created xsi:type="dcterms:W3CDTF">2018-05-23T06:49:32Z</dcterms:created>
  <dcterms:modified xsi:type="dcterms:W3CDTF">2019-05-20T12:20:28Z</dcterms:modified>
  <cp:category/>
  <cp:version/>
  <cp:contentType/>
  <cp:contentStatus/>
</cp:coreProperties>
</file>