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877" activeTab="1"/>
  </bookViews>
  <sheets>
    <sheet name="EO1_Datu Orokorrak" sheetId="1" r:id="rId1"/>
    <sheet name="EO2_Kontzertuak 2023" sheetId="2" r:id="rId2"/>
    <sheet name="EO3_Aurrekontua" sheetId="3" r:id="rId3"/>
    <sheet name="JO1_Behin-betiko emaitza" sheetId="4" r:id="rId4"/>
    <sheet name="JO2_Zuritutako gastuak" sheetId="5" r:id="rId5"/>
    <sheet name="3.-Datos-Artista-2" sheetId="6" state="hidden" r:id="rId6"/>
    <sheet name="3.-Datos-Artista-3" sheetId="7" state="hidden" r:id="rId7"/>
    <sheet name="3.-Datos-Artista-4" sheetId="8" state="hidden" r:id="rId8"/>
    <sheet name="3.-Datos-Artista-5" sheetId="9" state="hidden" r:id="rId9"/>
    <sheet name="3.-Datos-Artista-6" sheetId="10" state="hidden" r:id="rId10"/>
  </sheets>
  <definedNames>
    <definedName name="_xlfn.SINGLE" hidden="1">#NAME?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  <definedName name="_xlnm.Print_Area" localSheetId="1">#N/A</definedName>
  </definedNames>
  <calcPr fullCalcOnLoad="1"/>
</workbook>
</file>

<file path=xl/comments10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Arana Ariz, Imanol</author>
    <author>Usuario</author>
  </authors>
  <commentList>
    <comment ref="F7" authorId="0">
      <text>
        <r>
          <rPr>
            <b/>
            <sz val="9"/>
            <rFont val="Tahoma"/>
            <family val="2"/>
          </rPr>
          <t xml:space="preserve">TALDEAREN JATORRIA </t>
        </r>
        <r>
          <rPr>
            <sz val="9"/>
            <rFont val="Tahoma"/>
            <family val="2"/>
          </rPr>
          <t xml:space="preserve">/ 
Adierazi: EH (generikoa Euskadin, Nafarroan, Iparraldean)// edo gainerakoentzat: jatorrizko autonomia-erkidegoaren edo herrialdearen izena.
</t>
        </r>
      </text>
    </comment>
    <comment ref="G7" authorId="0">
      <text>
        <r>
          <rPr>
            <sz val="9"/>
            <rFont val="Tahoma"/>
            <family val="2"/>
          </rPr>
          <t xml:space="preserve">Adierazi </t>
        </r>
        <r>
          <rPr>
            <b/>
            <sz val="9"/>
            <rFont val="Tahoma"/>
            <family val="2"/>
          </rPr>
          <t xml:space="preserve">EUS </t>
        </r>
        <r>
          <rPr>
            <sz val="9"/>
            <rFont val="Tahoma"/>
            <family val="2"/>
          </rPr>
          <t xml:space="preserve">/ euskaraz abesten duten taldeentzat (errepertorioaren % 50 gutxienez).
</t>
        </r>
      </text>
    </comment>
    <comment ref="H7" authorId="0">
      <text>
        <r>
          <rPr>
            <b/>
            <sz val="9"/>
            <rFont val="Tahoma"/>
            <family val="2"/>
          </rPr>
          <t>BAI:</t>
        </r>
        <r>
          <rPr>
            <sz val="9"/>
            <rFont val="Tahoma"/>
            <family val="2"/>
          </rPr>
          <t xml:space="preserve"> lidergoa edo presentzia nagusia duen taldea (&gt;%50)
emakumeena. Bestela, hutsik utzi laukia.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TALDE NAGUSIA </t>
        </r>
        <r>
          <rPr>
            <sz val="9"/>
            <rFont val="Tahoma"/>
            <family val="2"/>
          </rPr>
          <t xml:space="preserve">lehenengo. Gehienez 3 talde data bakoitzeko.
</t>
        </r>
      </text>
    </comment>
    <comment ref="C7" authorId="1">
      <text>
        <r>
          <rPr>
            <b/>
            <sz val="9"/>
            <rFont val="Tahoma"/>
            <family val="2"/>
          </rPr>
          <t xml:space="preserve"> FORMATO-a:</t>
        </r>
        <r>
          <rPr>
            <sz val="9"/>
            <rFont val="Tahoma"/>
            <family val="2"/>
          </rPr>
          <t xml:space="preserve"> N. Hilea / Eguna / Adb: 04-27 /
</t>
        </r>
      </text>
    </comment>
  </commentList>
</comments>
</file>

<file path=xl/comments4.xml><?xml version="1.0" encoding="utf-8"?>
<comments xmlns="http://schemas.openxmlformats.org/spreadsheetml/2006/main">
  <authors>
    <author>Arana Ariz, Imanol</author>
  </authors>
  <commentList>
    <comment ref="B1" authorId="0">
      <text>
        <r>
          <rPr>
            <b/>
            <sz val="9"/>
            <rFont val="Tahoma"/>
            <family val="2"/>
          </rPr>
          <t>Arana Ariz, Imanol: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<sst xmlns="http://schemas.openxmlformats.org/spreadsheetml/2006/main" count="570" uniqueCount="232">
  <si>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</si>
  <si>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</si>
  <si>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</si>
  <si>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</si>
  <si>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</si>
  <si>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</si>
  <si>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</si>
  <si>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</si>
  <si>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</si>
  <si>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</si>
  <si>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</si>
  <si>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</si>
  <si>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</si>
  <si>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</si>
  <si>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</si>
  <si>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</si>
  <si>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</si>
  <si>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</si>
  <si>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</si>
  <si>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</si>
  <si>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</si>
  <si>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</si>
  <si>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</si>
  <si>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</si>
  <si>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</si>
  <si>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</si>
  <si>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</si>
  <si>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</si>
  <si>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</si>
  <si>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</si>
  <si>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</si>
  <si>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</si>
  <si>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</si>
  <si>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</si>
  <si>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</si>
  <si>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</si>
  <si>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</si>
  <si>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</si>
  <si>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</si>
  <si>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</si>
  <si>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</si>
  <si>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</si>
  <si>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</si>
  <si>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</si>
  <si>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</si>
  <si>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</si>
  <si>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</si>
  <si>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</si>
  <si>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</si>
  <si>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</si>
  <si>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</si>
  <si>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</si>
  <si>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</si>
  <si>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</si>
  <si>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</si>
  <si>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</si>
  <si>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</si>
  <si>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</si>
  <si>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</si>
  <si>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</si>
  <si>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xxx</t>
  </si>
  <si>
    <t>aa01</t>
  </si>
  <si>
    <t>ea01</t>
  </si>
  <si>
    <t>2.- DATOS Y RESUMEN DEL PROYECTO OBJETO DE LA SOLICITUD (2023-24)</t>
  </si>
  <si>
    <t>01.</t>
  </si>
  <si>
    <t>01.1</t>
  </si>
  <si>
    <t>01.2</t>
  </si>
  <si>
    <t>02.</t>
  </si>
  <si>
    <t>02.1</t>
  </si>
  <si>
    <t>A) atala_ AURREIKUSITAKO GASTUAK GUZTIRA</t>
  </si>
  <si>
    <t>01.01</t>
  </si>
  <si>
    <t>01.01.01</t>
  </si>
  <si>
    <t>01.02.02</t>
  </si>
  <si>
    <t>01.02</t>
  </si>
  <si>
    <t>01.02.01</t>
  </si>
  <si>
    <t>0.2</t>
  </si>
  <si>
    <t>02.02</t>
  </si>
  <si>
    <t>02.02.01</t>
  </si>
  <si>
    <t>02.01</t>
  </si>
  <si>
    <t>02.03</t>
  </si>
  <si>
    <t>02.04</t>
  </si>
  <si>
    <t>01.3</t>
  </si>
  <si>
    <t>xx</t>
  </si>
  <si>
    <t>02.02.02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</si>
  <si>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</si>
  <si>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</si>
  <si>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</si>
  <si>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</si>
  <si>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</si>
  <si>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</si>
  <si>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</si>
  <si>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</si>
  <si>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</si>
  <si>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</si>
  <si>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XX</t>
  </si>
  <si>
    <t>2.01</t>
  </si>
  <si>
    <t>2.02</t>
  </si>
  <si>
    <t>2.03</t>
  </si>
  <si>
    <t>XXX</t>
  </si>
  <si>
    <t>X</t>
  </si>
  <si>
    <t>Zuzen-Zuzenean 2023 - 24</t>
  </si>
  <si>
    <t>1.11</t>
  </si>
  <si>
    <t>1.12</t>
  </si>
  <si>
    <t>1.13</t>
  </si>
  <si>
    <t>TOTAL 1 + 2</t>
  </si>
  <si>
    <t>MUSIKA JARDUERA PROFESIONALETARAKO DIRULAGUNTZAK - 2024</t>
  </si>
  <si>
    <t>DIRUZ LAGUNDUTAKO PROIEKTUAK / ZURIKETA FASEA (EZ BETE ESKABIDERAKO)</t>
  </si>
  <si>
    <t>ENTITTATE ONURADUNA</t>
  </si>
  <si>
    <t>ARETOA / HERRIA</t>
  </si>
  <si>
    <t>ENTITATEAREN ARDURADUNA</t>
  </si>
  <si>
    <t>DATA (U / H / E)</t>
  </si>
  <si>
    <t>A.-Ord. Zkia.</t>
  </si>
  <si>
    <t>B.-Agiri Mota</t>
  </si>
  <si>
    <t>C.-Zenbakia.</t>
  </si>
  <si>
    <t>D.-Data (u / h / e)</t>
  </si>
  <si>
    <t>E.-Igorlea</t>
  </si>
  <si>
    <t>F.-Kontzeptua</t>
  </si>
  <si>
    <t>G.-Zenbatekoa (BEZ kanpo)</t>
  </si>
  <si>
    <t>GUZTIRA</t>
  </si>
  <si>
    <t>01.- Programatutako taldeen katxeei dagozkien fakturak</t>
  </si>
  <si>
    <t>Ekoizpen teknikoa (aurrekontu osoaren % 20 gehienez)</t>
  </si>
  <si>
    <t>2.- Produkzio-gastuak (justifikazioan aurkezten badira bakarrik – justifikatutako gastu guztien % 20ra arte –)</t>
  </si>
  <si>
    <t>Kontzeptua</t>
  </si>
  <si>
    <t>Zenbateko partzialak</t>
  </si>
  <si>
    <t>Erref. Zkia.</t>
  </si>
  <si>
    <t>Kontzertuaren Data</t>
  </si>
  <si>
    <t>Musika-taldea - Artista // Kontzertu mota -T / N / O - (Teloneroa / Nagusia / Beste bat)</t>
  </si>
  <si>
    <t>1.- Musika-taldeen katxe gastuak</t>
  </si>
  <si>
    <t>Ord. Zkia.</t>
  </si>
  <si>
    <t>ENTITATE ONURADUNA</t>
  </si>
  <si>
    <t>Zenbateko  partzialak</t>
  </si>
  <si>
    <t>Guztira</t>
  </si>
  <si>
    <t>EO1_DATU OROKORRAK ETA ESKABIDEAREN LABURPENA</t>
  </si>
  <si>
    <t>ENTITATE ESKATZAILEA</t>
  </si>
  <si>
    <t>ARETOAREN IZENA / HERRIA</t>
  </si>
  <si>
    <t>1.- ENTITATEAREN ETA ARETOAREN DATU OROKORRAK</t>
  </si>
  <si>
    <t>Entitatearen eta aretoaren profila eta deialdian sartzeko baldintzak betetzea</t>
  </si>
  <si>
    <t>Hasi-urtea</t>
  </si>
  <si>
    <t>JEZ epigrafeak (musika/kultura)</t>
  </si>
  <si>
    <t>(EO3ren datuak biltzen ditu)</t>
  </si>
  <si>
    <t>Talde kopurua (kontzertuak)</t>
  </si>
  <si>
    <t>Eskatutako kopurua (gehien. 20.000 euro)</t>
  </si>
  <si>
    <t>Bataz-beste kontzertuko</t>
  </si>
  <si>
    <t>OHAR OROKORRA</t>
  </si>
  <si>
    <t>Programazio egun kopurua</t>
  </si>
  <si>
    <t>Asteko kontzertu kop.</t>
  </si>
  <si>
    <t>Aretoaren tamaina (m2)</t>
  </si>
  <si>
    <t>Edukiera</t>
  </si>
  <si>
    <t>Lizenztia mota</t>
  </si>
  <si>
    <t>Bazkide kop.</t>
  </si>
  <si>
    <t>N. Langile finko</t>
  </si>
  <si>
    <t>N. beste (behin-behinekoak)</t>
  </si>
  <si>
    <t>N. langile tekniko</t>
  </si>
  <si>
    <t>Entitatearen jarduera nagusiak, ibilbidea eta egoera (laburpena)</t>
  </si>
  <si>
    <t xml:space="preserve">Aretoaren programazioaren titulartasuna-egoera -Art. 29.2.a.     </t>
  </si>
  <si>
    <t>Bazkide eta langile kopurua</t>
  </si>
  <si>
    <t>Diruz laguntzen diren kontzertuen tipologia (28.2 art.) / Euskal taldeak (edo euskaraz) / 2024-IX-1etik 2025-VIII-31ra bitartean / 400 eta 1800 euro arteko katxea -BEZ-ik gabe-.</t>
  </si>
  <si>
    <t>Eszenatokia (m29</t>
  </si>
  <si>
    <t xml:space="preserve">N. Kamerinoak </t>
  </si>
  <si>
    <t>Zkia.</t>
  </si>
  <si>
    <r>
      <t>Taldearen jatorria</t>
    </r>
    <r>
      <rPr>
        <i/>
        <sz val="10"/>
        <rFont val="Calibri"/>
        <family val="2"/>
      </rPr>
      <t xml:space="preserve">    (** Ikus Oharra)</t>
    </r>
  </si>
  <si>
    <r>
      <t xml:space="preserve">Taldearen edo artistaren Izena        </t>
    </r>
    <r>
      <rPr>
        <i/>
        <sz val="10"/>
        <rFont val="Calibri"/>
        <family val="2"/>
      </rPr>
      <t>(** Ikus Oharra)</t>
    </r>
  </si>
  <si>
    <r>
      <t xml:space="preserve">Data 2023  </t>
    </r>
    <r>
      <rPr>
        <i/>
        <sz val="10"/>
        <rFont val="Calibri"/>
        <family val="2"/>
      </rPr>
      <t>(** Ikus Oharra)</t>
    </r>
  </si>
  <si>
    <t>Prezioa</t>
  </si>
  <si>
    <r>
      <t xml:space="preserve">Hizkuntza (** </t>
    </r>
    <r>
      <rPr>
        <i/>
        <sz val="10"/>
        <rFont val="Calibri"/>
        <family val="2"/>
      </rPr>
      <t>Ikus Oharra)</t>
    </r>
  </si>
  <si>
    <r>
      <t xml:space="preserve">Emakumeen presentzia  </t>
    </r>
    <r>
      <rPr>
        <i/>
        <sz val="10"/>
        <rFont val="Calibri"/>
        <family val="2"/>
      </rPr>
      <t>(** Ikus Oharrak)</t>
    </r>
  </si>
  <si>
    <t xml:space="preserve">MK4_ZUZEN-ZUZENEAN 2023-24 (MUSIKA ARETOAK)                          </t>
  </si>
  <si>
    <t xml:space="preserve">MK4_ZUZEN-ZUZENEAN 2023-24 (MUSIKA ARETOAK)                </t>
  </si>
  <si>
    <t>Talde kopurua</t>
  </si>
  <si>
    <t>Eskaera honetarako aurreikusitako talde-kopurua</t>
  </si>
  <si>
    <t>A).- 400 - 900 euro arteko katxea duten taldeen kopurua</t>
  </si>
  <si>
    <t>B).- 901 - 1.300 euro arteko katxea duten taldeen kopurua</t>
  </si>
  <si>
    <t>C).- 1.300 - 1.800 euro arteko katxea duten taldeen kopurua</t>
  </si>
  <si>
    <t xml:space="preserve">Ekoizpen gastuak </t>
  </si>
  <si>
    <t>(gehienez, Aurrekontu osoaren %20)</t>
  </si>
  <si>
    <t>I.- GASTU AURREKONTUA</t>
  </si>
  <si>
    <t>Gastu konteptuak</t>
  </si>
  <si>
    <t>N. kontzertu (estimazio)</t>
  </si>
  <si>
    <t>Aurrekontuaren gaineko %</t>
  </si>
  <si>
    <t>Musika-taldeen katxe gastuak</t>
  </si>
  <si>
    <t>II.- DIRU-SARREREN AURREKONTUA</t>
  </si>
  <si>
    <t>Kontzeptuak / Jatorria</t>
  </si>
  <si>
    <t>Diru-sarreren  gaineko %</t>
  </si>
  <si>
    <t>Finantzaketa pribatua (norberarena eta beste erakunde batzuena)</t>
  </si>
  <si>
    <t xml:space="preserve">Finantzaketa propioa  </t>
  </si>
  <si>
    <t>AURREIKUSITAKO DIRU-SARRERAK, GUZTIRA</t>
  </si>
  <si>
    <t>AURREK-SARRERAK. (=0)</t>
  </si>
  <si>
    <t>02.1.</t>
  </si>
  <si>
    <t>Eusko Jaurlaritzari eskatua</t>
  </si>
  <si>
    <t>Dirulaguntza publikoak</t>
  </si>
  <si>
    <t>Entitatearen ekarpena</t>
  </si>
  <si>
    <t>Txarteldegiko sarrerak</t>
  </si>
  <si>
    <t>Bestelako dirulaguntza publikoak</t>
  </si>
  <si>
    <t xml:space="preserve">Bestelako ekarpen pribatuak </t>
  </si>
  <si>
    <t>AURREKONTUARI BURUZKO OHARRAK</t>
  </si>
  <si>
    <t>02. Ekoizpen teknikoa (aurkeztutako aurrekontu osoaren % 20, gehienez)</t>
  </si>
  <si>
    <t xml:space="preserve">EO2_ARETOAN 2023an PROGRAMATUTAKO KONTZERTUEN ZERRENDA ETA XEHETASUNAK
</t>
  </si>
  <si>
    <t xml:space="preserve">EO3_PROIEKTUAREN GASTUEN ETA SARREREN AURREKONTUA </t>
  </si>
  <si>
    <t>KONTZERTUEN ETA KATXE-KO GASTUAREN ZERRENDA -ETA, HALA BADAGOKIO, EKOIZPENA- (ZENBATEKOAK BEZ GABE)</t>
  </si>
  <si>
    <t>JO2_ ZURITUTAKO GASTUEN ZEHAZTAPENA                                                  /    *** (Zerrendatutako faktura guztien kopia erantsi behar da – PDF bakar batean multzokatu)</t>
  </si>
  <si>
    <r>
      <rPr>
        <b/>
        <sz val="10"/>
        <rFont val="Calibri"/>
        <family val="2"/>
      </rPr>
      <t xml:space="preserve">A).-ORD ZKIA: </t>
    </r>
    <r>
      <rPr>
        <sz val="10"/>
        <rFont val="Calibri"/>
        <family val="2"/>
      </rPr>
      <t>Agiriaren hurrenkera-zenbakia (edota kode horrekin identifikatuta aurkeztu behar da)</t>
    </r>
  </si>
  <si>
    <r>
      <rPr>
        <b/>
        <sz val="10"/>
        <rFont val="Calibri"/>
        <family val="2"/>
      </rPr>
      <t xml:space="preserve">E).- IGORLEA: </t>
    </r>
    <r>
      <rPr>
        <sz val="10"/>
        <rFont val="Calibri"/>
        <family val="2"/>
      </rPr>
      <t>fakturaren jaulkitzailearen izena (edo izen-abizenak). Nomina: izen-abizenak.</t>
    </r>
  </si>
  <si>
    <r>
      <rPr>
        <b/>
        <sz val="10"/>
        <rFont val="Calibri"/>
        <family val="2"/>
      </rPr>
      <t>B).-AGIRI MOTA:</t>
    </r>
    <r>
      <rPr>
        <sz val="10"/>
        <rFont val="Calibri"/>
        <family val="2"/>
      </rPr>
      <t xml:space="preserve"> faktura, nomina edo TC1 eta TC2 den zehaztu. Kooperatibak edo pertsona fisikoak badira, horien baliokideak.</t>
    </r>
  </si>
  <si>
    <r>
      <rPr>
        <b/>
        <sz val="10"/>
        <rFont val="Calibri"/>
        <family val="2"/>
      </rPr>
      <t xml:space="preserve">F).- KONTZEPTUA: </t>
    </r>
    <r>
      <rPr>
        <sz val="10"/>
        <rFont val="Calibri"/>
        <family val="2"/>
      </rPr>
      <t>Ordainketaren xedea.</t>
    </r>
  </si>
  <si>
    <r>
      <rPr>
        <b/>
        <sz val="10"/>
        <rFont val="Calibri"/>
        <family val="2"/>
      </rPr>
      <t>C).-ZENBAKIA</t>
    </r>
    <r>
      <rPr>
        <sz val="10"/>
        <rFont val="Calibri"/>
        <family val="2"/>
      </rPr>
      <t>: Agiriaren identifikazio-zenbakia:  faktura bada, haren zenbakia eta, hala badagokio, seriea.</t>
    </r>
  </si>
  <si>
    <r>
      <rPr>
        <b/>
        <sz val="10"/>
        <rFont val="Calibri"/>
        <family val="2"/>
      </rPr>
      <t>G).- ZENBATEKOA:</t>
    </r>
    <r>
      <rPr>
        <sz val="10"/>
        <rFont val="Calibri"/>
        <family val="2"/>
      </rPr>
      <t xml:space="preserve">  Fakturaren edo nominaren zenbateko osoa zehaztu (BEZ gabe)</t>
    </r>
  </si>
  <si>
    <r>
      <rPr>
        <b/>
        <sz val="10"/>
        <rFont val="Calibri"/>
        <family val="2"/>
      </rPr>
      <t xml:space="preserve">D)-DATA: </t>
    </r>
    <r>
      <rPr>
        <sz val="10"/>
        <rFont val="Calibri"/>
        <family val="2"/>
      </rPr>
      <t>Gastuaren frogagiriaren data. Fakturaren jaulkipen-data. Nomina bada, dagokion hilabetea.</t>
    </r>
  </si>
  <si>
    <t>GASTU-DOKUMENTUEN XEHETASUNA</t>
  </si>
  <si>
    <t>JO1_JUSTIFIKATUTAKO KONTZERTUEN DATUAK ETA AZKEN EMAITZA / ERANTZUKIZUNPEKO ADIERAZPENA</t>
  </si>
  <si>
    <r>
      <t xml:space="preserve">MK4_ZUZEN-ZUZENEAN 2023-24 (MUSIKA ARETOAK)                                                                                                    </t>
    </r>
    <r>
      <rPr>
        <b/>
        <i/>
        <sz val="15"/>
        <color indexed="9"/>
        <rFont val="Calibri"/>
        <family val="2"/>
      </rPr>
      <t xml:space="preserve">      V Kap. - Deialdi Aginduaren 28, 29 eta 30                     </t>
    </r>
    <r>
      <rPr>
        <b/>
        <sz val="15"/>
        <color indexed="9"/>
        <rFont val="Calibri"/>
        <family val="2"/>
      </rPr>
      <t xml:space="preserve">                                             </t>
    </r>
  </si>
  <si>
    <t>CONCEPTOS /ORIGEN</t>
  </si>
  <si>
    <t>Importes parciales</t>
  </si>
  <si>
    <t>Total</t>
  </si>
  <si>
    <t>DIRU-SARREREN BEHIN-BETIKO EMAITZA</t>
  </si>
  <si>
    <t>Finantzaketa propioa</t>
  </si>
  <si>
    <t>Eusko Jaurlaritzak emandakoa</t>
  </si>
  <si>
    <t>BALANTZEA (AURREIKUSITAKO GASTUAK - SARRERAK)</t>
  </si>
  <si>
    <t>BEHIN-BETIKO DIRU-SARRERAK, GUZTIRA</t>
  </si>
  <si>
    <t>BEHIN-BETIKO BALANTZEA (GASTUAK  - DIRU-SARRERAK)</t>
  </si>
  <si>
    <t>BEHIN-BETIKO EMAITZARI BURUZKO OHARRAK</t>
  </si>
  <si>
    <r>
      <t xml:space="preserve"> ** LERROAK TXERTATU: </t>
    </r>
    <r>
      <rPr>
        <sz val="10"/>
        <color indexed="8"/>
        <rFont val="Calibri"/>
        <family val="2"/>
      </rPr>
      <t>aurrekontuko dagokion blokean, hautatu azken lerro zuria, sakatu saguaren eskuineko botoia eta "txertatu" (jarri kontzeptu berriari Ord. Zkia.)</t>
    </r>
  </si>
  <si>
    <r>
      <t>Gogoratu, dirulaguntza izanez gero, a</t>
    </r>
    <r>
      <rPr>
        <u val="single"/>
        <sz val="10"/>
        <color indexed="8"/>
        <rFont val="Calibri"/>
        <family val="2"/>
      </rPr>
      <t>urkeztutako aurrekontuaren % 100 justifikatu behar dela</t>
    </r>
    <r>
      <rPr>
        <sz val="10"/>
        <color indexed="8"/>
        <rFont val="Calibri"/>
        <family val="2"/>
      </rPr>
      <t xml:space="preserve">. Beraz, </t>
    </r>
    <r>
      <rPr>
        <u val="single"/>
        <sz val="10"/>
        <color indexed="8"/>
        <rFont val="Calibri"/>
        <family val="2"/>
      </rPr>
      <t xml:space="preserve">komenigarria da eskaera eskatutako gehieneko kopurura mugatzea – </t>
    </r>
    <r>
      <rPr>
        <sz val="10"/>
        <color indexed="8"/>
        <rFont val="Calibri"/>
        <family val="2"/>
      </rPr>
      <t>deialdiaren mugaren barruan: 20.000 euro –.</t>
    </r>
  </si>
  <si>
    <r>
      <t xml:space="preserve">*** KONTZERTUEN ZERRENDA: </t>
    </r>
    <r>
      <rPr>
        <sz val="11"/>
        <color indexed="8"/>
        <rFont val="Calibri"/>
        <family val="2"/>
      </rPr>
      <t>2023an aretoan programatutako ordainketa-kontzertu guztiak zerrendatzea (gehienez 3 talde data berean)</t>
    </r>
  </si>
  <si>
    <r>
      <t xml:space="preserve">*** EZINBESTEKOA: </t>
    </r>
    <r>
      <rPr>
        <sz val="10"/>
        <color indexed="8"/>
        <rFont val="Calibri"/>
        <family val="2"/>
      </rPr>
      <t>2023an PROGRAMATUTAKO KONTZERTUEN ZERRENDA (Zerrenda eta datuak, EO2 Orrian)</t>
    </r>
  </si>
  <si>
    <t>ZURITUTAKO GASTUAK GUZTIRA</t>
  </si>
  <si>
    <t>AURKEZTUTAKO DOKUMENTUEI BURUZKO OHARRAK</t>
  </si>
  <si>
    <r>
      <rPr>
        <b/>
        <sz val="12"/>
        <rFont val="Calibri"/>
        <family val="2"/>
      </rPr>
      <t xml:space="preserve">JARDUERAREN GASTUEN ZERRENDA SAILKATUA </t>
    </r>
    <r>
      <rPr>
        <sz val="12"/>
        <rFont val="Calibri"/>
        <family val="2"/>
      </rPr>
      <t>/ ZUTABEETAKO eduki hauek bete beharko dira:</t>
    </r>
  </si>
  <si>
    <t>Katxea - bataz beste</t>
  </si>
  <si>
    <r>
      <t>(</t>
    </r>
    <r>
      <rPr>
        <u val="single"/>
        <sz val="10"/>
        <color indexed="8"/>
        <rFont val="Calibri"/>
        <family val="2"/>
      </rPr>
      <t xml:space="preserve">Deialdiaren 28. artikuluan </t>
    </r>
    <r>
      <rPr>
        <sz val="10"/>
        <color indexed="8"/>
        <rFont val="Calibri"/>
        <family val="2"/>
      </rPr>
      <t xml:space="preserve">adierazitako baldintzen arabera), aurrekontuaren kalkulua errazteko, orri honetan, </t>
    </r>
    <r>
      <rPr>
        <u val="single"/>
        <sz val="10"/>
        <color indexed="8"/>
        <rFont val="Calibri"/>
        <family val="2"/>
      </rPr>
      <t>3 kache-mailatarako (400 eta 1.800 euro artean) programatu beharreko talde-kopurua zenbatestea eskatzen da.</t>
    </r>
    <r>
      <rPr>
        <sz val="10"/>
        <color indexed="8"/>
        <rFont val="Calibri"/>
        <family val="2"/>
      </rPr>
      <t xml:space="preserve"> Gainera, ekoizpenaren % bat gehitzen da automatikoki, ateratzen den aurrekontuaren guztizkoaren % 20koa ( nahiz eta,behin-betiko gastuaren % 100 katxe-fakturen bidez justifikatu ahal izango den).</t>
    </r>
  </si>
  <si>
    <t>Aurrekontua,  A multzoko taldeak</t>
  </si>
  <si>
    <t>Aurrekontua,  B multzoko taldeak</t>
  </si>
  <si>
    <t>Aurrekontua,  C multzoko taldeak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</si>
</sst>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[$€]_-;\-* #,##0.00[$€]_-;_-* &quot;-&quot;??[$€]_-;_-@_-"/>
    <numFmt numFmtId="167" formatCode="d\-m\-yy;@"/>
    <numFmt numFmtId="168" formatCode="#,##0.00\ &quot;€&quot;"/>
    <numFmt numFmtId="169" formatCode="[$-42D]yyyy\(&quot;e&quot;\)&quot;ko&quot;\ mmmm\ d\,\ dddd"/>
    <numFmt numFmtId="170" formatCode="[$-42D]yyyy\(&quot;e&quot;\)&quot;ko&quot;\ mmmm&quot;ren&quot;\ d\(&quot;a&quot;\)\,\ dddd"/>
    <numFmt numFmtId="171" formatCode="m/d;@"/>
    <numFmt numFmtId="172" formatCode="[$-42D]mmm\-d;@"/>
    <numFmt numFmtId="173" formatCode="[$-42D]yy\-mmm;@"/>
    <numFmt numFmtId="174" formatCode="yyyy\-mm\-dd;@"/>
    <numFmt numFmtId="175" formatCode="#,##0.00_ ;\-#,##0.00\ "/>
    <numFmt numFmtId="176" formatCode="yy/mm/dd;@"/>
    <numFmt numFmtId="177" formatCode="mmm\-yyyy"/>
    <numFmt numFmtId="178" formatCode="&quot;Bai&quot;;&quot;Bai&quot;;&quot;Ez&quot;"/>
    <numFmt numFmtId="179" formatCode="&quot;Egia&quot;;&quot;Egia&quot;;&quot;Gezurra&quot;"/>
    <numFmt numFmtId="180" formatCode="&quot;Aktibatuta&quot;;&quot;Aktibatuta&quot;;&quot;Desaktibatuta&quot;"/>
    <numFmt numFmtId="181" formatCode="[$€-2]\ #,##0.00_);[Red]\([$€-2]\ #,##0.00\)"/>
  </numFmts>
  <fonts count="113">
    <font>
      <sz val="10"/>
      <name val="Calibri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9"/>
      <name val="Calibri"/>
      <family val="2"/>
    </font>
    <font>
      <sz val="7"/>
      <name val="Tahoma"/>
      <family val="2"/>
    </font>
    <font>
      <b/>
      <sz val="9"/>
      <name val="Calibri"/>
      <family val="2"/>
    </font>
    <font>
      <b/>
      <sz val="7"/>
      <name val="Tahoma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  <family val="0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5"/>
      <color indexed="9"/>
      <name val="Calibri"/>
      <family val="2"/>
    </font>
    <font>
      <b/>
      <i/>
      <sz val="15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5"/>
      <color indexed="9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Verdana"/>
      <family val="2"/>
    </font>
    <font>
      <b/>
      <sz val="9"/>
      <color indexed="9"/>
      <name val="Calibri"/>
      <family val="2"/>
    </font>
    <font>
      <b/>
      <sz val="11"/>
      <color indexed="30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  <font>
      <sz val="5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0000FF"/>
      <name val="Calibri"/>
      <family val="2"/>
    </font>
    <font>
      <b/>
      <sz val="9"/>
      <color rgb="FF0000FF"/>
      <name val="Calibri"/>
      <family val="2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b/>
      <sz val="12"/>
      <color theme="0"/>
      <name val="Calibri"/>
      <family val="2"/>
    </font>
    <font>
      <b/>
      <sz val="15"/>
      <color theme="0"/>
      <name val="Calibri"/>
      <family val="2"/>
    </font>
    <font>
      <sz val="12"/>
      <color rgb="FF0000FF"/>
      <name val="Calibri"/>
      <family val="2"/>
    </font>
    <font>
      <sz val="12"/>
      <color theme="5" tint="-0.24997000396251678"/>
      <name val="Calibri"/>
      <family val="2"/>
    </font>
    <font>
      <sz val="16"/>
      <color rgb="FFC00000"/>
      <name val="Calibri"/>
      <family val="2"/>
    </font>
    <font>
      <sz val="11"/>
      <color rgb="FFC00000"/>
      <name val="Calibri"/>
      <family val="2"/>
    </font>
    <font>
      <sz val="9"/>
      <color theme="5" tint="-0.24997000396251678"/>
      <name val="Calibri"/>
      <family val="2"/>
    </font>
    <font>
      <sz val="11"/>
      <color theme="1"/>
      <name val="Calibri"/>
      <family val="2"/>
    </font>
    <font>
      <b/>
      <sz val="12"/>
      <color rgb="FFC00000"/>
      <name val="Calibri"/>
      <family val="2"/>
    </font>
    <font>
      <sz val="11"/>
      <color theme="5" tint="-0.24997000396251678"/>
      <name val="Calibri"/>
      <family val="2"/>
    </font>
    <font>
      <sz val="11"/>
      <color rgb="FF000000"/>
      <name val="Verdana"/>
      <family val="2"/>
    </font>
    <font>
      <b/>
      <sz val="9"/>
      <color theme="0"/>
      <name val="Calibri"/>
      <family val="2"/>
    </font>
    <font>
      <b/>
      <sz val="11"/>
      <color rgb="FF0070C0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FFFF7"/>
        <bgColor indexed="64"/>
      </patternFill>
    </fill>
    <fill>
      <patternFill patternType="solid">
        <fgColor rgb="FFE7F3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7" fillId="21" borderId="0" applyNumberFormat="0" applyBorder="0" applyAlignment="0" applyProtection="0"/>
    <xf numFmtId="0" fontId="69" fillId="0" borderId="2" applyNumberFormat="0" applyFill="0" applyAlignment="0" applyProtection="0"/>
    <xf numFmtId="0" fontId="67" fillId="22" borderId="0" applyNumberFormat="0" applyBorder="0" applyAlignment="0" applyProtection="0"/>
    <xf numFmtId="0" fontId="70" fillId="0" borderId="3" applyNumberFormat="0" applyFill="0" applyAlignment="0" applyProtection="0"/>
    <xf numFmtId="0" fontId="67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4" applyNumberFormat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166" fontId="18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76" fillId="28" borderId="7" applyNumberFormat="0" applyAlignment="0" applyProtection="0"/>
    <xf numFmtId="0" fontId="77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81" fillId="32" borderId="8" applyNumberFormat="0" applyAlignment="0" applyProtection="0"/>
    <xf numFmtId="0" fontId="82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vertical="center"/>
      <protection locked="0"/>
    </xf>
    <xf numFmtId="0" fontId="12" fillId="34" borderId="18" xfId="0" applyFont="1" applyFill="1" applyBorder="1" applyAlignment="1" applyProtection="1">
      <alignment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34" borderId="0" xfId="0" applyFont="1" applyFill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6" borderId="18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8" borderId="12" xfId="0" applyFont="1" applyFill="1" applyBorder="1" applyAlignment="1">
      <alignment vertical="center"/>
    </xf>
    <xf numFmtId="0" fontId="8" fillId="38" borderId="19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12" fillId="39" borderId="18" xfId="0" applyFont="1" applyFill="1" applyBorder="1" applyAlignment="1" applyProtection="1">
      <alignment horizontal="left" vertical="center" wrapText="1" indent="1"/>
      <protection locked="0"/>
    </xf>
    <xf numFmtId="0" fontId="83" fillId="39" borderId="18" xfId="0" applyFont="1" applyFill="1" applyBorder="1" applyAlignment="1" applyProtection="1">
      <alignment vertical="center"/>
      <protection locked="0"/>
    </xf>
    <xf numFmtId="168" fontId="12" fillId="39" borderId="20" xfId="0" applyNumberFormat="1" applyFont="1" applyFill="1" applyBorder="1" applyAlignment="1" applyProtection="1">
      <alignment horizontal="center" vertical="center" wrapText="1"/>
      <protection locked="0"/>
    </xf>
    <xf numFmtId="167" fontId="12" fillId="39" borderId="18" xfId="0" applyNumberFormat="1" applyFont="1" applyFill="1" applyBorder="1" applyAlignment="1" applyProtection="1">
      <alignment horizontal="left" vertical="center" wrapText="1" indent="1"/>
      <protection locked="0"/>
    </xf>
    <xf numFmtId="171" fontId="12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84" fillId="39" borderId="0" xfId="0" applyFont="1" applyFill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vertical="center"/>
      <protection/>
    </xf>
    <xf numFmtId="0" fontId="8" fillId="40" borderId="22" xfId="0" applyFont="1" applyFill="1" applyBorder="1" applyAlignment="1" applyProtection="1">
      <alignment vertical="center"/>
      <protection/>
    </xf>
    <xf numFmtId="0" fontId="0" fillId="39" borderId="0" xfId="0" applyFont="1" applyFill="1" applyAlignment="1" applyProtection="1">
      <alignment vertical="center"/>
      <protection/>
    </xf>
    <xf numFmtId="0" fontId="3" fillId="2" borderId="18" xfId="0" applyFont="1" applyFill="1" applyBorder="1" applyAlignment="1" applyProtection="1" quotePrefix="1">
      <alignment horizontal="center" vertical="center" wrapText="1"/>
      <protection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167" fontId="13" fillId="39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9" borderId="18" xfId="0" applyFont="1" applyFill="1" applyBorder="1" applyAlignment="1" applyProtection="1">
      <alignment horizontal="left" vertical="center" wrapText="1" indent="1"/>
      <protection locked="0"/>
    </xf>
    <xf numFmtId="0" fontId="85" fillId="40" borderId="23" xfId="0" applyFont="1" applyFill="1" applyBorder="1" applyAlignment="1" applyProtection="1">
      <alignment vertical="center"/>
      <protection/>
    </xf>
    <xf numFmtId="0" fontId="85" fillId="40" borderId="12" xfId="0" applyFont="1" applyFill="1" applyBorder="1" applyAlignment="1" applyProtection="1">
      <alignment vertical="center"/>
      <protection/>
    </xf>
    <xf numFmtId="0" fontId="83" fillId="39" borderId="18" xfId="0" applyFont="1" applyFill="1" applyBorder="1" applyAlignment="1" applyProtection="1">
      <alignment vertical="center"/>
      <protection locked="0"/>
    </xf>
    <xf numFmtId="0" fontId="83" fillId="39" borderId="18" xfId="0" applyFont="1" applyFill="1" applyBorder="1" applyAlignment="1" applyProtection="1">
      <alignment horizontal="center" vertical="center"/>
      <protection locked="0"/>
    </xf>
    <xf numFmtId="10" fontId="83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66" fillId="41" borderId="18" xfId="0" applyFont="1" applyFill="1" applyBorder="1" applyAlignment="1" applyProtection="1">
      <alignment horizontal="center" vertical="center"/>
      <protection/>
    </xf>
    <xf numFmtId="0" fontId="12" fillId="39" borderId="18" xfId="0" applyFont="1" applyFill="1" applyBorder="1" applyAlignment="1" applyProtection="1">
      <alignment vertical="center" wrapText="1"/>
      <protection locked="0"/>
    </xf>
    <xf numFmtId="0" fontId="66" fillId="41" borderId="24" xfId="0" applyFont="1" applyFill="1" applyBorder="1" applyAlignment="1" applyProtection="1">
      <alignment horizontal="center" vertical="center"/>
      <protection/>
    </xf>
    <xf numFmtId="0" fontId="86" fillId="39" borderId="20" xfId="0" applyFont="1" applyFill="1" applyBorder="1" applyAlignment="1" applyProtection="1">
      <alignment vertical="center"/>
      <protection locked="0"/>
    </xf>
    <xf numFmtId="0" fontId="86" fillId="39" borderId="25" xfId="0" applyFont="1" applyFill="1" applyBorder="1" applyAlignment="1" applyProtection="1">
      <alignment vertical="center"/>
      <protection locked="0"/>
    </xf>
    <xf numFmtId="0" fontId="86" fillId="39" borderId="26" xfId="0" applyFont="1" applyFill="1" applyBorder="1" applyAlignment="1" applyProtection="1">
      <alignment vertical="center"/>
      <protection locked="0"/>
    </xf>
    <xf numFmtId="0" fontId="86" fillId="39" borderId="13" xfId="0" applyFont="1" applyFill="1" applyBorder="1" applyAlignment="1" applyProtection="1">
      <alignment vertical="center"/>
      <protection locked="0"/>
    </xf>
    <xf numFmtId="0" fontId="86" fillId="39" borderId="12" xfId="0" applyFont="1" applyFill="1" applyBorder="1" applyAlignment="1" applyProtection="1">
      <alignment vertical="center"/>
      <protection locked="0"/>
    </xf>
    <xf numFmtId="0" fontId="86" fillId="39" borderId="14" xfId="0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4" fontId="83" fillId="39" borderId="18" xfId="0" applyNumberFormat="1" applyFont="1" applyFill="1" applyBorder="1" applyAlignment="1" applyProtection="1">
      <alignment horizontal="center" vertical="center"/>
      <protection locked="0"/>
    </xf>
    <xf numFmtId="4" fontId="83" fillId="39" borderId="18" xfId="0" applyNumberFormat="1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Alignment="1">
      <alignment vertical="center"/>
    </xf>
    <xf numFmtId="0" fontId="87" fillId="41" borderId="18" xfId="0" applyFont="1" applyFill="1" applyBorder="1" applyAlignment="1">
      <alignment horizontal="center" vertical="center"/>
    </xf>
    <xf numFmtId="4" fontId="88" fillId="7" borderId="18" xfId="56" applyNumberFormat="1" applyFont="1" applyFill="1" applyBorder="1" applyAlignment="1" applyProtection="1">
      <alignment horizontal="right" vertical="center"/>
      <protection/>
    </xf>
    <xf numFmtId="0" fontId="89" fillId="39" borderId="18" xfId="0" applyFont="1" applyFill="1" applyBorder="1" applyAlignment="1">
      <alignment horizontal="center" vertical="center"/>
    </xf>
    <xf numFmtId="4" fontId="89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Alignment="1">
      <alignment vertical="center"/>
    </xf>
    <xf numFmtId="4" fontId="90" fillId="13" borderId="18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left" vertical="center"/>
    </xf>
    <xf numFmtId="10" fontId="88" fillId="7" borderId="24" xfId="45" applyNumberFormat="1" applyFont="1" applyFill="1" applyBorder="1" applyAlignment="1" applyProtection="1">
      <alignment horizontal="right" vertical="center"/>
      <protection/>
    </xf>
    <xf numFmtId="10" fontId="88" fillId="7" borderId="18" xfId="56" applyNumberFormat="1" applyFont="1" applyFill="1" applyBorder="1" applyAlignment="1" applyProtection="1">
      <alignment horizontal="right" vertical="center"/>
      <protection/>
    </xf>
    <xf numFmtId="0" fontId="83" fillId="39" borderId="18" xfId="0" applyFont="1" applyFill="1" applyBorder="1" applyAlignment="1" applyProtection="1">
      <alignment horizontal="left" vertical="center"/>
      <protection locked="0"/>
    </xf>
    <xf numFmtId="164" fontId="83" fillId="39" borderId="18" xfId="0" applyNumberFormat="1" applyFont="1" applyFill="1" applyBorder="1" applyAlignment="1" applyProtection="1">
      <alignment horizontal="left" vertical="center"/>
      <protection locked="0"/>
    </xf>
    <xf numFmtId="4" fontId="83" fillId="39" borderId="18" xfId="56" applyNumberFormat="1" applyFont="1" applyFill="1" applyBorder="1" applyAlignment="1" applyProtection="1">
      <alignment horizontal="right" vertical="center"/>
      <protection locked="0"/>
    </xf>
    <xf numFmtId="4" fontId="83" fillId="39" borderId="27" xfId="56" applyNumberFormat="1" applyFont="1" applyFill="1" applyBorder="1" applyAlignment="1" applyProtection="1">
      <alignment horizontal="right" vertical="center"/>
      <protection locked="0"/>
    </xf>
    <xf numFmtId="0" fontId="0" fillId="41" borderId="18" xfId="0" applyFont="1" applyFill="1" applyBorder="1" applyAlignment="1" quotePrefix="1">
      <alignment horizontal="left" vertical="center"/>
    </xf>
    <xf numFmtId="0" fontId="75" fillId="41" borderId="18" xfId="0" applyFont="1" applyFill="1" applyBorder="1" applyAlignment="1" quotePrefix="1">
      <alignment vertical="center"/>
    </xf>
    <xf numFmtId="0" fontId="75" fillId="41" borderId="18" xfId="0" applyFont="1" applyFill="1" applyBorder="1" applyAlignment="1">
      <alignment vertical="center"/>
    </xf>
    <xf numFmtId="0" fontId="0" fillId="39" borderId="28" xfId="0" applyFill="1" applyBorder="1" applyAlignment="1">
      <alignment vertical="center"/>
    </xf>
    <xf numFmtId="0" fontId="0" fillId="39" borderId="0" xfId="59" applyFill="1">
      <alignment/>
      <protection/>
    </xf>
    <xf numFmtId="4" fontId="0" fillId="2" borderId="18" xfId="59" applyNumberFormat="1" applyFill="1" applyBorder="1" applyAlignment="1">
      <alignment horizontal="center" vertical="center"/>
      <protection/>
    </xf>
    <xf numFmtId="0" fontId="0" fillId="2" borderId="18" xfId="59" applyFill="1" applyBorder="1" applyAlignment="1">
      <alignment horizontal="left" vertical="center" indent="1"/>
      <protection/>
    </xf>
    <xf numFmtId="4" fontId="0" fillId="2" borderId="18" xfId="59" applyNumberFormat="1" applyFill="1" applyBorder="1" applyAlignment="1">
      <alignment horizontal="left" vertical="center" indent="1"/>
      <protection/>
    </xf>
    <xf numFmtId="4" fontId="5" fillId="2" borderId="18" xfId="59" applyNumberFormat="1" applyFont="1" applyFill="1" applyBorder="1" applyAlignment="1">
      <alignment horizontal="center" vertical="center"/>
      <protection/>
    </xf>
    <xf numFmtId="4" fontId="91" fillId="7" borderId="18" xfId="47" applyNumberFormat="1" applyFont="1" applyFill="1" applyBorder="1" applyAlignment="1" applyProtection="1">
      <alignment horizontal="right" vertical="center"/>
      <protection/>
    </xf>
    <xf numFmtId="49" fontId="83" fillId="39" borderId="18" xfId="59" applyNumberFormat="1" applyFont="1" applyFill="1" applyBorder="1" applyAlignment="1" applyProtection="1">
      <alignment horizontal="left" vertical="center"/>
      <protection locked="0"/>
    </xf>
    <xf numFmtId="174" fontId="83" fillId="39" borderId="18" xfId="59" applyNumberFormat="1" applyFont="1" applyFill="1" applyBorder="1" applyAlignment="1" applyProtection="1">
      <alignment horizontal="left" vertical="center"/>
      <protection locked="0"/>
    </xf>
    <xf numFmtId="175" fontId="83" fillId="39" borderId="18" xfId="59" applyNumberFormat="1" applyFont="1" applyFill="1" applyBorder="1" applyAlignment="1" applyProtection="1">
      <alignment horizontal="right" vertical="center"/>
      <protection locked="0"/>
    </xf>
    <xf numFmtId="0" fontId="83" fillId="39" borderId="18" xfId="59" applyFont="1" applyFill="1" applyBorder="1" applyAlignment="1" applyProtection="1">
      <alignment horizontal="left" vertical="center"/>
      <protection locked="0"/>
    </xf>
    <xf numFmtId="0" fontId="0" fillId="2" borderId="18" xfId="59" applyFont="1" applyFill="1" applyBorder="1" applyAlignment="1">
      <alignment vertical="center" wrapText="1"/>
      <protection/>
    </xf>
    <xf numFmtId="4" fontId="91" fillId="7" borderId="18" xfId="47" applyNumberFormat="1" applyFont="1" applyFill="1" applyBorder="1" applyAlignment="1" applyProtection="1">
      <alignment vertical="center"/>
      <protection/>
    </xf>
    <xf numFmtId="0" fontId="92" fillId="41" borderId="26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center" vertical="center"/>
    </xf>
    <xf numFmtId="0" fontId="94" fillId="42" borderId="12" xfId="0" applyFont="1" applyFill="1" applyBorder="1" applyAlignment="1">
      <alignment vertical="center"/>
    </xf>
    <xf numFmtId="4" fontId="88" fillId="7" borderId="18" xfId="0" applyNumberFormat="1" applyFont="1" applyFill="1" applyBorder="1" applyAlignment="1">
      <alignment horizontal="center" vertical="center"/>
    </xf>
    <xf numFmtId="164" fontId="88" fillId="39" borderId="27" xfId="0" applyNumberFormat="1" applyFont="1" applyFill="1" applyBorder="1" applyAlignment="1">
      <alignment vertical="center"/>
    </xf>
    <xf numFmtId="164" fontId="88" fillId="39" borderId="28" xfId="0" applyNumberFormat="1" applyFont="1" applyFill="1" applyBorder="1" applyAlignment="1">
      <alignment vertical="center"/>
    </xf>
    <xf numFmtId="164" fontId="88" fillId="39" borderId="24" xfId="0" applyNumberFormat="1" applyFont="1" applyFill="1" applyBorder="1" applyAlignment="1">
      <alignment vertical="center"/>
    </xf>
    <xf numFmtId="0" fontId="93" fillId="39" borderId="27" xfId="0" applyFont="1" applyFill="1" applyBorder="1" applyAlignment="1">
      <alignment vertical="center"/>
    </xf>
    <xf numFmtId="0" fontId="93" fillId="39" borderId="28" xfId="0" applyFont="1" applyFill="1" applyBorder="1" applyAlignment="1">
      <alignment vertical="center"/>
    </xf>
    <xf numFmtId="0" fontId="93" fillId="39" borderId="24" xfId="0" applyFont="1" applyFill="1" applyBorder="1" applyAlignment="1">
      <alignment vertical="center"/>
    </xf>
    <xf numFmtId="0" fontId="92" fillId="41" borderId="20" xfId="0" applyFont="1" applyFill="1" applyBorder="1" applyAlignment="1">
      <alignment vertical="center"/>
    </xf>
    <xf numFmtId="164" fontId="89" fillId="39" borderId="20" xfId="0" applyNumberFormat="1" applyFont="1" applyFill="1" applyBorder="1" applyAlignment="1" applyProtection="1">
      <alignment vertical="center"/>
      <protection locked="0"/>
    </xf>
    <xf numFmtId="164" fontId="0" fillId="41" borderId="20" xfId="0" applyNumberFormat="1" applyFont="1" applyFill="1" applyBorder="1" applyAlignment="1">
      <alignment vertical="center"/>
    </xf>
    <xf numFmtId="164" fontId="0" fillId="41" borderId="26" xfId="0" applyNumberFormat="1" applyFont="1" applyFill="1" applyBorder="1" applyAlignment="1">
      <alignment vertical="center"/>
    </xf>
    <xf numFmtId="164" fontId="0" fillId="41" borderId="18" xfId="0" applyNumberFormat="1" applyFont="1" applyFill="1" applyBorder="1" applyAlignment="1">
      <alignment vertical="center"/>
    </xf>
    <xf numFmtId="0" fontId="66" fillId="41" borderId="20" xfId="0" applyFont="1" applyFill="1" applyBorder="1" applyAlignment="1" applyProtection="1">
      <alignment horizontal="center" vertical="center" wrapText="1"/>
      <protection/>
    </xf>
    <xf numFmtId="0" fontId="0" fillId="39" borderId="15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10" fontId="93" fillId="7" borderId="18" xfId="45" applyNumberFormat="1" applyFont="1" applyFill="1" applyBorder="1" applyAlignment="1" applyProtection="1">
      <alignment horizontal="right" vertical="center"/>
      <protection/>
    </xf>
    <xf numFmtId="0" fontId="19" fillId="2" borderId="1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4" fontId="5" fillId="43" borderId="18" xfId="0" applyNumberFormat="1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 wrapText="1"/>
    </xf>
    <xf numFmtId="0" fontId="53" fillId="7" borderId="18" xfId="0" applyFont="1" applyFill="1" applyBorder="1" applyAlignment="1">
      <alignment vertical="center" wrapText="1"/>
    </xf>
    <xf numFmtId="0" fontId="95" fillId="44" borderId="10" xfId="0" applyFont="1" applyFill="1" applyBorder="1" applyAlignment="1">
      <alignment vertical="center"/>
    </xf>
    <xf numFmtId="0" fontId="95" fillId="44" borderId="0" xfId="59" applyFont="1" applyFill="1" applyBorder="1" applyAlignment="1">
      <alignment vertical="center"/>
      <protection/>
    </xf>
    <xf numFmtId="0" fontId="95" fillId="44" borderId="11" xfId="59" applyFont="1" applyFill="1" applyBorder="1" applyAlignment="1">
      <alignment vertical="center"/>
      <protection/>
    </xf>
    <xf numFmtId="0" fontId="5" fillId="2" borderId="29" xfId="59" applyFont="1" applyFill="1" applyBorder="1" applyAlignment="1">
      <alignment horizontal="center" vertical="center"/>
      <protection/>
    </xf>
    <xf numFmtId="4" fontId="83" fillId="7" borderId="18" xfId="59" applyNumberFormat="1" applyFont="1" applyFill="1" applyBorder="1" applyAlignment="1">
      <alignment horizontal="left" vertical="center"/>
      <protection/>
    </xf>
    <xf numFmtId="165" fontId="89" fillId="39" borderId="18" xfId="0" applyNumberFormat="1" applyFont="1" applyFill="1" applyBorder="1" applyAlignment="1" applyProtection="1">
      <alignment horizontal="right" vertical="center"/>
      <protection locked="0"/>
    </xf>
    <xf numFmtId="10" fontId="90" fillId="13" borderId="18" xfId="0" applyNumberFormat="1" applyFont="1" applyFill="1" applyBorder="1" applyAlignment="1">
      <alignment horizontal="right" vertical="center" wrapText="1"/>
    </xf>
    <xf numFmtId="165" fontId="93" fillId="7" borderId="18" xfId="0" applyNumberFormat="1" applyFont="1" applyFill="1" applyBorder="1" applyAlignment="1" applyProtection="1">
      <alignment horizontal="right" vertical="center"/>
      <protection locked="0"/>
    </xf>
    <xf numFmtId="4" fontId="88" fillId="19" borderId="18" xfId="56" applyNumberFormat="1" applyFont="1" applyFill="1" applyBorder="1" applyAlignment="1" applyProtection="1">
      <alignment horizontal="right" vertical="center"/>
      <protection/>
    </xf>
    <xf numFmtId="10" fontId="88" fillId="19" borderId="18" xfId="45" applyNumberFormat="1" applyFont="1" applyFill="1" applyBorder="1" applyAlignment="1" applyProtection="1">
      <alignment horizontal="right" vertical="center"/>
      <protection/>
    </xf>
    <xf numFmtId="4" fontId="88" fillId="19" borderId="18" xfId="47" applyNumberFormat="1" applyFont="1" applyFill="1" applyBorder="1" applyAlignment="1" applyProtection="1">
      <alignment horizontal="right" vertical="center"/>
      <protection/>
    </xf>
    <xf numFmtId="10" fontId="88" fillId="19" borderId="18" xfId="47" applyNumberFormat="1" applyFont="1" applyFill="1" applyBorder="1" applyAlignment="1" applyProtection="1">
      <alignment horizontal="right" vertical="center"/>
      <protection/>
    </xf>
    <xf numFmtId="4" fontId="90" fillId="19" borderId="18" xfId="47" applyNumberFormat="1" applyFont="1" applyFill="1" applyBorder="1" applyAlignment="1" applyProtection="1">
      <alignment vertical="center"/>
      <protection/>
    </xf>
    <xf numFmtId="10" fontId="90" fillId="19" borderId="18" xfId="47" applyNumberFormat="1" applyFont="1" applyFill="1" applyBorder="1" applyAlignment="1" applyProtection="1">
      <alignment vertical="center"/>
      <protection/>
    </xf>
    <xf numFmtId="0" fontId="95" fillId="44" borderId="0" xfId="0" applyFont="1" applyFill="1" applyBorder="1" applyAlignment="1">
      <alignment vertical="center"/>
    </xf>
    <xf numFmtId="0" fontId="96" fillId="7" borderId="20" xfId="0" applyFont="1" applyFill="1" applyBorder="1" applyAlignment="1" applyProtection="1">
      <alignment vertical="center"/>
      <protection locked="0"/>
    </xf>
    <xf numFmtId="0" fontId="97" fillId="7" borderId="25" xfId="0" applyFont="1" applyFill="1" applyBorder="1" applyAlignment="1" applyProtection="1">
      <alignment vertical="center"/>
      <protection locked="0"/>
    </xf>
    <xf numFmtId="0" fontId="97" fillId="7" borderId="26" xfId="0" applyFont="1" applyFill="1" applyBorder="1" applyAlignment="1" applyProtection="1">
      <alignment vertical="center"/>
      <protection locked="0"/>
    </xf>
    <xf numFmtId="0" fontId="83" fillId="7" borderId="20" xfId="0" applyFont="1" applyFill="1" applyBorder="1" applyAlignment="1" applyProtection="1">
      <alignment vertical="center"/>
      <protection/>
    </xf>
    <xf numFmtId="0" fontId="83" fillId="7" borderId="25" xfId="0" applyFont="1" applyFill="1" applyBorder="1" applyAlignment="1" applyProtection="1">
      <alignment vertical="center"/>
      <protection/>
    </xf>
    <xf numFmtId="0" fontId="85" fillId="40" borderId="0" xfId="0" applyFont="1" applyFill="1" applyBorder="1" applyAlignment="1" applyProtection="1">
      <alignment vertical="center"/>
      <protection/>
    </xf>
    <xf numFmtId="0" fontId="83" fillId="7" borderId="13" xfId="0" applyFont="1" applyFill="1" applyBorder="1" applyAlignment="1" applyProtection="1">
      <alignment vertical="center"/>
      <protection/>
    </xf>
    <xf numFmtId="0" fontId="83" fillId="7" borderId="12" xfId="0" applyFont="1" applyFill="1" applyBorder="1" applyAlignment="1" applyProtection="1">
      <alignment vertical="center"/>
      <protection/>
    </xf>
    <xf numFmtId="0" fontId="83" fillId="7" borderId="14" xfId="0" applyFont="1" applyFill="1" applyBorder="1" applyAlignment="1" applyProtection="1">
      <alignment vertical="center"/>
      <protection/>
    </xf>
    <xf numFmtId="10" fontId="88" fillId="39" borderId="27" xfId="0" applyNumberFormat="1" applyFont="1" applyFill="1" applyBorder="1" applyAlignment="1">
      <alignment horizontal="center" vertical="center"/>
    </xf>
    <xf numFmtId="4" fontId="89" fillId="39" borderId="20" xfId="0" applyNumberFormat="1" applyFont="1" applyFill="1" applyBorder="1" applyAlignment="1" applyProtection="1">
      <alignment horizontal="center" vertical="center"/>
      <protection locked="0"/>
    </xf>
    <xf numFmtId="0" fontId="0" fillId="41" borderId="20" xfId="0" applyFont="1" applyFill="1" applyBorder="1" applyAlignment="1">
      <alignment horizontal="center" vertical="center" wrapText="1"/>
    </xf>
    <xf numFmtId="176" fontId="89" fillId="39" borderId="18" xfId="0" applyNumberFormat="1" applyFont="1" applyFill="1" applyBorder="1" applyAlignment="1" applyProtection="1">
      <alignment horizontal="center" vertical="center"/>
      <protection locked="0"/>
    </xf>
    <xf numFmtId="4" fontId="98" fillId="7" borderId="18" xfId="0" applyNumberFormat="1" applyFont="1" applyFill="1" applyBorder="1" applyAlignment="1" applyProtection="1">
      <alignment horizontal="center" vertical="center"/>
      <protection locked="0"/>
    </xf>
    <xf numFmtId="4" fontId="91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99" fillId="7" borderId="24" xfId="0" applyNumberFormat="1" applyFont="1" applyFill="1" applyBorder="1" applyAlignment="1" applyProtection="1">
      <alignment horizontal="center" vertical="center"/>
      <protection/>
    </xf>
    <xf numFmtId="0" fontId="100" fillId="39" borderId="18" xfId="0" applyFont="1" applyFill="1" applyBorder="1" applyAlignment="1" applyProtection="1">
      <alignment vertical="center" wrapText="1"/>
      <protection locked="0"/>
    </xf>
    <xf numFmtId="4" fontId="89" fillId="7" borderId="18" xfId="0" applyNumberFormat="1" applyFont="1" applyFill="1" applyBorder="1" applyAlignment="1" applyProtection="1">
      <alignment horizontal="center" vertical="center"/>
      <protection/>
    </xf>
    <xf numFmtId="0" fontId="53" fillId="7" borderId="20" xfId="0" applyFont="1" applyFill="1" applyBorder="1" applyAlignment="1">
      <alignment horizontal="center" vertical="center" wrapText="1"/>
    </xf>
    <xf numFmtId="0" fontId="101" fillId="43" borderId="25" xfId="0" applyFont="1" applyFill="1" applyBorder="1" applyAlignment="1">
      <alignment vertical="center"/>
    </xf>
    <xf numFmtId="0" fontId="101" fillId="43" borderId="18" xfId="0" applyFont="1" applyFill="1" applyBorder="1" applyAlignment="1">
      <alignment vertical="center"/>
    </xf>
    <xf numFmtId="4" fontId="102" fillId="13" borderId="18" xfId="47" applyNumberFormat="1" applyFont="1" applyFill="1" applyBorder="1" applyAlignment="1" applyProtection="1">
      <alignment vertical="center"/>
      <protection/>
    </xf>
    <xf numFmtId="4" fontId="99" fillId="7" borderId="18" xfId="47" applyNumberFormat="1" applyFont="1" applyFill="1" applyBorder="1" applyAlignment="1" applyProtection="1">
      <alignment horizontal="right" vertical="center"/>
      <protection/>
    </xf>
    <xf numFmtId="0" fontId="96" fillId="7" borderId="30" xfId="59" applyFont="1" applyFill="1" applyBorder="1" applyAlignment="1">
      <alignment vertical="center"/>
      <protection/>
    </xf>
    <xf numFmtId="0" fontId="103" fillId="7" borderId="31" xfId="59" applyFont="1" applyFill="1" applyBorder="1" applyAlignment="1">
      <alignment vertical="center" wrapText="1"/>
      <protection/>
    </xf>
    <xf numFmtId="0" fontId="103" fillId="7" borderId="32" xfId="59" applyFont="1" applyFill="1" applyBorder="1" applyAlignment="1">
      <alignment vertical="center" wrapText="1"/>
      <protection/>
    </xf>
    <xf numFmtId="0" fontId="96" fillId="7" borderId="20" xfId="59" applyFont="1" applyFill="1" applyBorder="1" applyAlignment="1">
      <alignment vertical="center"/>
      <protection/>
    </xf>
    <xf numFmtId="0" fontId="103" fillId="7" borderId="25" xfId="59" applyFont="1" applyFill="1" applyBorder="1" applyAlignment="1">
      <alignment vertical="center"/>
      <protection/>
    </xf>
    <xf numFmtId="0" fontId="103" fillId="7" borderId="26" xfId="59" applyFont="1" applyFill="1" applyBorder="1" applyAlignment="1">
      <alignment vertical="center"/>
      <protection/>
    </xf>
    <xf numFmtId="0" fontId="96" fillId="39" borderId="20" xfId="59" applyFont="1" applyFill="1" applyBorder="1" applyAlignment="1" applyProtection="1">
      <alignment horizontal="left" vertical="center"/>
      <protection locked="0"/>
    </xf>
    <xf numFmtId="0" fontId="96" fillId="39" borderId="25" xfId="59" applyFont="1" applyFill="1" applyBorder="1" applyAlignment="1" applyProtection="1">
      <alignment vertical="center"/>
      <protection locked="0"/>
    </xf>
    <xf numFmtId="14" fontId="96" fillId="39" borderId="18" xfId="59" applyNumberFormat="1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10" fontId="5" fillId="2" borderId="24" xfId="0" applyNumberFormat="1" applyFont="1" applyFill="1" applyBorder="1" applyAlignment="1">
      <alignment horizontal="center" vertical="center" wrapText="1"/>
    </xf>
    <xf numFmtId="164" fontId="83" fillId="39" borderId="18" xfId="0" applyNumberFormat="1" applyFont="1" applyFill="1" applyBorder="1" applyAlignment="1">
      <alignment horizontal="right" vertical="center"/>
    </xf>
    <xf numFmtId="0" fontId="66" fillId="41" borderId="18" xfId="0" applyFont="1" applyFill="1" applyBorder="1" applyAlignment="1">
      <alignment horizontal="left" vertical="center"/>
    </xf>
    <xf numFmtId="164" fontId="0" fillId="41" borderId="18" xfId="0" applyNumberFormat="1" applyFont="1" applyFill="1" applyBorder="1" applyAlignment="1">
      <alignment horizontal="left" vertical="center"/>
    </xf>
    <xf numFmtId="0" fontId="0" fillId="41" borderId="23" xfId="0" applyFont="1" applyFill="1" applyBorder="1" applyAlignment="1">
      <alignment vertical="center"/>
    </xf>
    <xf numFmtId="0" fontId="0" fillId="41" borderId="18" xfId="59" applyFont="1" applyFill="1" applyBorder="1" applyAlignment="1">
      <alignment vertical="center"/>
      <protection/>
    </xf>
    <xf numFmtId="0" fontId="0" fillId="41" borderId="20" xfId="0" applyFont="1" applyFill="1" applyBorder="1" applyAlignment="1">
      <alignment vertical="center"/>
    </xf>
    <xf numFmtId="0" fontId="3" fillId="41" borderId="25" xfId="59" applyFont="1" applyFill="1" applyBorder="1" applyAlignment="1">
      <alignment vertical="center"/>
      <protection/>
    </xf>
    <xf numFmtId="0" fontId="3" fillId="41" borderId="26" xfId="59" applyFont="1" applyFill="1" applyBorder="1" applyAlignment="1">
      <alignment vertical="center"/>
      <protection/>
    </xf>
    <xf numFmtId="0" fontId="0" fillId="41" borderId="33" xfId="0" applyFont="1" applyFill="1" applyBorder="1" applyAlignment="1">
      <alignment vertical="center"/>
    </xf>
    <xf numFmtId="0" fontId="0" fillId="41" borderId="25" xfId="59" applyFont="1" applyFill="1" applyBorder="1" applyAlignment="1">
      <alignment vertical="center"/>
      <protection/>
    </xf>
    <xf numFmtId="0" fontId="0" fillId="41" borderId="26" xfId="59" applyFont="1" applyFill="1" applyBorder="1" applyAlignment="1">
      <alignment vertical="center"/>
      <protection/>
    </xf>
    <xf numFmtId="0" fontId="94" fillId="45" borderId="28" xfId="59" applyFont="1" applyFill="1" applyBorder="1" applyAlignment="1">
      <alignment vertical="center"/>
      <protection/>
    </xf>
    <xf numFmtId="0" fontId="94" fillId="45" borderId="34" xfId="59" applyFont="1" applyFill="1" applyBorder="1" applyAlignment="1">
      <alignment vertical="center"/>
      <protection/>
    </xf>
    <xf numFmtId="0" fontId="83" fillId="7" borderId="18" xfId="59" applyFont="1" applyFill="1" applyBorder="1" applyAlignment="1">
      <alignment horizontal="left"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4" fontId="5" fillId="2" borderId="18" xfId="0" applyNumberFormat="1" applyFont="1" applyFill="1" applyBorder="1" applyAlignment="1" applyProtection="1">
      <alignment horizontal="center" vertical="center"/>
      <protection/>
    </xf>
    <xf numFmtId="0" fontId="3" fillId="41" borderId="18" xfId="0" applyFont="1" applyFill="1" applyBorder="1" applyAlignment="1" applyProtection="1">
      <alignment horizontal="right" vertical="center"/>
      <protection/>
    </xf>
    <xf numFmtId="164" fontId="0" fillId="41" borderId="18" xfId="0" applyNumberFormat="1" applyFont="1" applyFill="1" applyBorder="1" applyAlignment="1" applyProtection="1">
      <alignment vertical="center"/>
      <protection/>
    </xf>
    <xf numFmtId="0" fontId="0" fillId="41" borderId="18" xfId="0" applyFont="1" applyFill="1" applyBorder="1" applyAlignment="1" applyProtection="1">
      <alignment horizontal="right" vertical="center"/>
      <protection/>
    </xf>
    <xf numFmtId="164" fontId="0" fillId="41" borderId="26" xfId="0" applyNumberFormat="1" applyFont="1" applyFill="1" applyBorder="1" applyAlignment="1" applyProtection="1">
      <alignment vertical="center"/>
      <protection/>
    </xf>
    <xf numFmtId="0" fontId="83" fillId="39" borderId="18" xfId="0" applyFont="1" applyFill="1" applyBorder="1" applyAlignment="1" applyProtection="1">
      <alignment horizontal="right" vertical="center"/>
      <protection/>
    </xf>
    <xf numFmtId="0" fontId="0" fillId="41" borderId="18" xfId="0" applyFont="1" applyFill="1" applyBorder="1" applyAlignment="1" applyProtection="1" quotePrefix="1">
      <alignment horizontal="right" vertical="center"/>
      <protection/>
    </xf>
    <xf numFmtId="164" fontId="0" fillId="41" borderId="18" xfId="0" applyNumberFormat="1" applyFont="1" applyFill="1" applyBorder="1" applyAlignment="1" applyProtection="1">
      <alignment horizontal="center" vertical="center"/>
      <protection/>
    </xf>
    <xf numFmtId="0" fontId="75" fillId="41" borderId="18" xfId="0" applyFont="1" applyFill="1" applyBorder="1" applyAlignment="1" applyProtection="1" quotePrefix="1">
      <alignment horizontal="right" vertical="center"/>
      <protection/>
    </xf>
    <xf numFmtId="0" fontId="75" fillId="41" borderId="18" xfId="0" applyFont="1" applyFill="1" applyBorder="1" applyAlignment="1" applyProtection="1">
      <alignment vertical="center"/>
      <protection/>
    </xf>
    <xf numFmtId="164" fontId="0" fillId="39" borderId="18" xfId="0" applyNumberFormat="1" applyFont="1" applyFill="1" applyBorder="1" applyAlignment="1" applyProtection="1">
      <alignment vertical="center"/>
      <protection locked="0"/>
    </xf>
    <xf numFmtId="4" fontId="88" fillId="7" borderId="18" xfId="47" applyNumberFormat="1" applyFont="1" applyFill="1" applyBorder="1" applyAlignment="1" applyProtection="1">
      <alignment horizontal="right" vertical="center"/>
      <protection/>
    </xf>
    <xf numFmtId="0" fontId="19" fillId="2" borderId="26" xfId="0" applyFont="1" applyFill="1" applyBorder="1" applyAlignment="1" applyProtection="1">
      <alignment horizontal="right" vertical="center"/>
      <protection/>
    </xf>
    <xf numFmtId="0" fontId="105" fillId="45" borderId="18" xfId="0" applyFont="1" applyFill="1" applyBorder="1" applyAlignment="1">
      <alignment horizontal="center" vertical="center" wrapText="1"/>
    </xf>
    <xf numFmtId="0" fontId="106" fillId="46" borderId="18" xfId="0" applyFont="1" applyFill="1" applyBorder="1" applyAlignment="1" applyProtection="1">
      <alignment horizontal="left" vertical="top"/>
      <protection locked="0"/>
    </xf>
    <xf numFmtId="0" fontId="101" fillId="2" borderId="18" xfId="0" applyFont="1" applyFill="1" applyBorder="1" applyAlignment="1">
      <alignment horizontal="center" vertical="center"/>
    </xf>
    <xf numFmtId="0" fontId="26" fillId="7" borderId="20" xfId="0" applyFont="1" applyFill="1" applyBorder="1" applyAlignment="1" applyProtection="1">
      <alignment horizontal="left" vertical="center" wrapText="1"/>
      <protection/>
    </xf>
    <xf numFmtId="0" fontId="101" fillId="7" borderId="25" xfId="0" applyFont="1" applyFill="1" applyBorder="1" applyAlignment="1" applyProtection="1">
      <alignment horizontal="left" vertical="center"/>
      <protection/>
    </xf>
    <xf numFmtId="0" fontId="101" fillId="7" borderId="26" xfId="0" applyFont="1" applyFill="1" applyBorder="1" applyAlignment="1" applyProtection="1">
      <alignment horizontal="left" vertical="center"/>
      <protection/>
    </xf>
    <xf numFmtId="0" fontId="101" fillId="2" borderId="18" xfId="0" applyFont="1" applyFill="1" applyBorder="1" applyAlignment="1" applyProtection="1">
      <alignment horizontal="center" vertical="center"/>
      <protection/>
    </xf>
    <xf numFmtId="0" fontId="99" fillId="7" borderId="20" xfId="0" applyFont="1" applyFill="1" applyBorder="1" applyAlignment="1" applyProtection="1">
      <alignment horizontal="center" vertical="center"/>
      <protection/>
    </xf>
    <xf numFmtId="0" fontId="99" fillId="7" borderId="26" xfId="0" applyFont="1" applyFill="1" applyBorder="1" applyAlignment="1" applyProtection="1">
      <alignment horizontal="center" vertical="center"/>
      <protection/>
    </xf>
    <xf numFmtId="0" fontId="75" fillId="41" borderId="18" xfId="0" applyFont="1" applyFill="1" applyBorder="1" applyAlignment="1" applyProtection="1">
      <alignment horizontal="left" vertical="center" wrapText="1"/>
      <protection/>
    </xf>
    <xf numFmtId="0" fontId="66" fillId="41" borderId="18" xfId="0" applyFont="1" applyFill="1" applyBorder="1" applyAlignment="1" applyProtection="1">
      <alignment horizontal="left" vertical="center" wrapText="1"/>
      <protection/>
    </xf>
    <xf numFmtId="0" fontId="107" fillId="45" borderId="25" xfId="0" applyFont="1" applyFill="1" applyBorder="1" applyAlignment="1" applyProtection="1">
      <alignment horizontal="center" vertical="center" wrapText="1"/>
      <protection/>
    </xf>
    <xf numFmtId="0" fontId="107" fillId="45" borderId="26" xfId="0" applyFont="1" applyFill="1" applyBorder="1" applyAlignment="1" applyProtection="1">
      <alignment horizontal="center" vertical="center" wrapText="1"/>
      <protection/>
    </xf>
    <xf numFmtId="0" fontId="94" fillId="45" borderId="20" xfId="0" applyFont="1" applyFill="1" applyBorder="1" applyAlignment="1" applyProtection="1">
      <alignment horizontal="center" vertical="center" wrapText="1"/>
      <protection/>
    </xf>
    <xf numFmtId="0" fontId="94" fillId="45" borderId="25" xfId="0" applyFont="1" applyFill="1" applyBorder="1" applyAlignment="1" applyProtection="1">
      <alignment horizontal="center" vertical="center" wrapText="1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83" fillId="39" borderId="18" xfId="0" applyFont="1" applyFill="1" applyBorder="1" applyAlignment="1" applyProtection="1">
      <alignment horizontal="left" vertical="center"/>
      <protection locked="0"/>
    </xf>
    <xf numFmtId="0" fontId="89" fillId="39" borderId="18" xfId="0" applyFont="1" applyFill="1" applyBorder="1" applyAlignment="1" applyProtection="1">
      <alignment horizontal="left" vertical="center"/>
      <protection locked="0"/>
    </xf>
    <xf numFmtId="0" fontId="66" fillId="41" borderId="20" xfId="0" applyFont="1" applyFill="1" applyBorder="1" applyAlignment="1" applyProtection="1">
      <alignment horizontal="center" vertical="center" wrapText="1"/>
      <protection/>
    </xf>
    <xf numFmtId="0" fontId="66" fillId="41" borderId="25" xfId="0" applyFont="1" applyFill="1" applyBorder="1" applyAlignment="1" applyProtection="1">
      <alignment horizontal="center" vertical="center" wrapText="1"/>
      <protection/>
    </xf>
    <xf numFmtId="0" fontId="66" fillId="41" borderId="26" xfId="0" applyFont="1" applyFill="1" applyBorder="1" applyAlignment="1" applyProtection="1">
      <alignment horizontal="center" vertical="center" wrapText="1"/>
      <protection/>
    </xf>
    <xf numFmtId="0" fontId="83" fillId="39" borderId="20" xfId="0" applyFont="1" applyFill="1" applyBorder="1" applyAlignment="1" applyProtection="1">
      <alignment horizontal="center" vertical="center"/>
      <protection locked="0"/>
    </xf>
    <xf numFmtId="0" fontId="83" fillId="39" borderId="25" xfId="0" applyFont="1" applyFill="1" applyBorder="1" applyAlignment="1" applyProtection="1">
      <alignment horizontal="center" vertical="center"/>
      <protection locked="0"/>
    </xf>
    <xf numFmtId="0" fontId="83" fillId="39" borderId="26" xfId="0" applyFont="1" applyFill="1" applyBorder="1" applyAlignment="1" applyProtection="1">
      <alignment horizontal="center" vertical="center"/>
      <protection locked="0"/>
    </xf>
    <xf numFmtId="0" fontId="19" fillId="41" borderId="20" xfId="0" applyFont="1" applyFill="1" applyBorder="1" applyAlignment="1" applyProtection="1">
      <alignment horizontal="center" vertical="center" wrapText="1"/>
      <protection/>
    </xf>
    <xf numFmtId="0" fontId="19" fillId="41" borderId="25" xfId="0" applyFont="1" applyFill="1" applyBorder="1" applyAlignment="1" applyProtection="1">
      <alignment horizontal="center" vertical="center" wrapText="1"/>
      <protection/>
    </xf>
    <xf numFmtId="0" fontId="0" fillId="39" borderId="20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horizontal="center" vertical="center"/>
      <protection locked="0"/>
    </xf>
    <xf numFmtId="0" fontId="0" fillId="39" borderId="26" xfId="0" applyFont="1" applyFill="1" applyBorder="1" applyAlignment="1" applyProtection="1">
      <alignment horizontal="center" vertical="center"/>
      <protection locked="0"/>
    </xf>
    <xf numFmtId="0" fontId="95" fillId="40" borderId="15" xfId="0" applyFont="1" applyFill="1" applyBorder="1" applyAlignment="1" applyProtection="1">
      <alignment horizontal="left" vertical="center"/>
      <protection/>
    </xf>
    <xf numFmtId="0" fontId="95" fillId="40" borderId="17" xfId="0" applyFont="1" applyFill="1" applyBorder="1" applyAlignment="1" applyProtection="1">
      <alignment horizontal="left" vertical="center"/>
      <protection/>
    </xf>
    <xf numFmtId="0" fontId="95" fillId="40" borderId="16" xfId="0" applyFont="1" applyFill="1" applyBorder="1" applyAlignment="1" applyProtection="1">
      <alignment horizontal="left" vertical="center"/>
      <protection/>
    </xf>
    <xf numFmtId="0" fontId="95" fillId="40" borderId="13" xfId="0" applyFont="1" applyFill="1" applyBorder="1" applyAlignment="1" applyProtection="1">
      <alignment horizontal="left" vertical="center"/>
      <protection/>
    </xf>
    <xf numFmtId="0" fontId="95" fillId="40" borderId="12" xfId="0" applyFont="1" applyFill="1" applyBorder="1" applyAlignment="1" applyProtection="1">
      <alignment horizontal="left" vertical="center"/>
      <protection/>
    </xf>
    <xf numFmtId="0" fontId="95" fillId="40" borderId="0" xfId="0" applyFont="1" applyFill="1" applyBorder="1" applyAlignment="1" applyProtection="1">
      <alignment horizontal="left" vertical="center"/>
      <protection/>
    </xf>
    <xf numFmtId="0" fontId="95" fillId="40" borderId="11" xfId="0" applyFont="1" applyFill="1" applyBorder="1" applyAlignment="1" applyProtection="1">
      <alignment horizontal="left" vertical="center"/>
      <protection/>
    </xf>
    <xf numFmtId="0" fontId="95" fillId="40" borderId="10" xfId="0" applyFont="1" applyFill="1" applyBorder="1" applyAlignment="1" applyProtection="1">
      <alignment horizontal="left" vertical="center"/>
      <protection/>
    </xf>
    <xf numFmtId="0" fontId="101" fillId="2" borderId="20" xfId="0" applyFont="1" applyFill="1" applyBorder="1" applyAlignment="1" applyProtection="1">
      <alignment horizontal="center" vertical="center"/>
      <protection/>
    </xf>
    <xf numFmtId="0" fontId="101" fillId="2" borderId="24" xfId="0" applyFont="1" applyFill="1" applyBorder="1" applyAlignment="1" applyProtection="1">
      <alignment horizontal="center" vertical="center"/>
      <protection/>
    </xf>
    <xf numFmtId="0" fontId="101" fillId="2" borderId="13" xfId="0" applyFont="1" applyFill="1" applyBorder="1" applyAlignment="1" applyProtection="1">
      <alignment horizontal="center" vertical="center"/>
      <protection/>
    </xf>
    <xf numFmtId="0" fontId="66" fillId="41" borderId="18" xfId="0" applyFont="1" applyFill="1" applyBorder="1" applyAlignment="1" applyProtection="1">
      <alignment horizontal="center" vertical="center"/>
      <protection/>
    </xf>
    <xf numFmtId="0" fontId="94" fillId="45" borderId="18" xfId="0" applyFont="1" applyFill="1" applyBorder="1" applyAlignment="1" applyProtection="1">
      <alignment horizontal="left" vertical="center" wrapText="1"/>
      <protection/>
    </xf>
    <xf numFmtId="0" fontId="94" fillId="45" borderId="24" xfId="0" applyFont="1" applyFill="1" applyBorder="1" applyAlignment="1" applyProtection="1">
      <alignment horizontal="left" vertical="center" wrapText="1"/>
      <protection/>
    </xf>
    <xf numFmtId="0" fontId="108" fillId="41" borderId="20" xfId="0" applyFont="1" applyFill="1" applyBorder="1" applyAlignment="1" applyProtection="1">
      <alignment horizontal="left" vertical="center" wrapText="1"/>
      <protection/>
    </xf>
    <xf numFmtId="0" fontId="108" fillId="41" borderId="25" xfId="0" applyFont="1" applyFill="1" applyBorder="1" applyAlignment="1" applyProtection="1">
      <alignment horizontal="left" vertical="center" wrapText="1"/>
      <protection/>
    </xf>
    <xf numFmtId="0" fontId="108" fillId="41" borderId="26" xfId="0" applyFont="1" applyFill="1" applyBorder="1" applyAlignment="1" applyProtection="1">
      <alignment horizontal="left" vertical="center" wrapText="1"/>
      <protection/>
    </xf>
    <xf numFmtId="0" fontId="101" fillId="2" borderId="20" xfId="0" applyFont="1" applyFill="1" applyBorder="1" applyAlignment="1">
      <alignment horizontal="center" vertical="center"/>
    </xf>
    <xf numFmtId="0" fontId="83" fillId="7" borderId="25" xfId="0" applyNumberFormat="1" applyFont="1" applyFill="1" applyBorder="1" applyAlignment="1" applyProtection="1">
      <alignment horizontal="center" vertical="center"/>
      <protection/>
    </xf>
    <xf numFmtId="0" fontId="83" fillId="7" borderId="26" xfId="0" applyNumberFormat="1" applyFont="1" applyFill="1" applyBorder="1" applyAlignment="1" applyProtection="1">
      <alignment horizontal="center" vertical="center"/>
      <protection/>
    </xf>
    <xf numFmtId="0" fontId="8" fillId="40" borderId="35" xfId="0" applyFont="1" applyFill="1" applyBorder="1" applyAlignment="1" applyProtection="1">
      <alignment horizontal="center" vertical="center"/>
      <protection/>
    </xf>
    <xf numFmtId="0" fontId="8" fillId="40" borderId="0" xfId="0" applyFont="1" applyFill="1" applyBorder="1" applyAlignment="1" applyProtection="1">
      <alignment horizontal="center" vertical="center"/>
      <protection/>
    </xf>
    <xf numFmtId="0" fontId="94" fillId="45" borderId="20" xfId="0" applyFont="1" applyFill="1" applyBorder="1" applyAlignment="1">
      <alignment horizontal="center" vertical="center"/>
    </xf>
    <xf numFmtId="0" fontId="94" fillId="45" borderId="25" xfId="0" applyFont="1" applyFill="1" applyBorder="1" applyAlignment="1">
      <alignment horizontal="center" vertical="center"/>
    </xf>
    <xf numFmtId="0" fontId="94" fillId="45" borderId="2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5" fillId="40" borderId="0" xfId="0" applyFont="1" applyFill="1" applyAlignment="1">
      <alignment horizontal="left" vertical="center"/>
    </xf>
    <xf numFmtId="0" fontId="66" fillId="41" borderId="20" xfId="0" applyFont="1" applyFill="1" applyBorder="1" applyAlignment="1">
      <alignment horizontal="left" vertical="top" wrapText="1"/>
    </xf>
    <xf numFmtId="0" fontId="66" fillId="41" borderId="25" xfId="0" applyFont="1" applyFill="1" applyBorder="1" applyAlignment="1">
      <alignment horizontal="left" vertical="top" wrapText="1"/>
    </xf>
    <xf numFmtId="0" fontId="66" fillId="41" borderId="26" xfId="0" applyFont="1" applyFill="1" applyBorder="1" applyAlignment="1">
      <alignment horizontal="left" vertical="top" wrapText="1"/>
    </xf>
    <xf numFmtId="0" fontId="66" fillId="41" borderId="20" xfId="0" applyFont="1" applyFill="1" applyBorder="1" applyAlignment="1">
      <alignment horizontal="left" vertical="center" wrapText="1"/>
    </xf>
    <xf numFmtId="0" fontId="66" fillId="41" borderId="25" xfId="0" applyFont="1" applyFill="1" applyBorder="1" applyAlignment="1">
      <alignment horizontal="left" vertical="center" wrapText="1"/>
    </xf>
    <xf numFmtId="0" fontId="66" fillId="41" borderId="26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109" fillId="7" borderId="15" xfId="0" applyFont="1" applyFill="1" applyBorder="1" applyAlignment="1">
      <alignment horizontal="center" vertical="center"/>
    </xf>
    <xf numFmtId="0" fontId="109" fillId="7" borderId="16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right" vertical="center" wrapText="1"/>
    </xf>
    <xf numFmtId="0" fontId="88" fillId="39" borderId="27" xfId="0" applyFont="1" applyFill="1" applyBorder="1" applyAlignment="1">
      <alignment horizontal="center" vertical="center"/>
    </xf>
    <xf numFmtId="0" fontId="88" fillId="39" borderId="28" xfId="0" applyFont="1" applyFill="1" applyBorder="1" applyAlignment="1">
      <alignment horizontal="center" vertical="center"/>
    </xf>
    <xf numFmtId="10" fontId="88" fillId="39" borderId="27" xfId="0" applyNumberFormat="1" applyFont="1" applyFill="1" applyBorder="1" applyAlignment="1">
      <alignment horizontal="center" vertical="center"/>
    </xf>
    <xf numFmtId="10" fontId="88" fillId="39" borderId="28" xfId="0" applyNumberFormat="1" applyFont="1" applyFill="1" applyBorder="1" applyAlignment="1">
      <alignment horizontal="center" vertical="center"/>
    </xf>
    <xf numFmtId="0" fontId="110" fillId="2" borderId="20" xfId="0" applyFont="1" applyFill="1" applyBorder="1" applyAlignment="1">
      <alignment horizontal="center" vertical="center"/>
    </xf>
    <xf numFmtId="0" fontId="110" fillId="2" borderId="25" xfId="0" applyFont="1" applyFill="1" applyBorder="1" applyAlignment="1">
      <alignment horizontal="center" vertical="center"/>
    </xf>
    <xf numFmtId="0" fontId="110" fillId="2" borderId="26" xfId="0" applyFont="1" applyFill="1" applyBorder="1" applyAlignment="1">
      <alignment horizontal="center" vertical="center"/>
    </xf>
    <xf numFmtId="0" fontId="94" fillId="45" borderId="20" xfId="0" applyFont="1" applyFill="1" applyBorder="1" applyAlignment="1">
      <alignment horizontal="center" vertical="center" wrapText="1"/>
    </xf>
    <xf numFmtId="0" fontId="94" fillId="45" borderId="26" xfId="0" applyFont="1" applyFill="1" applyBorder="1" applyAlignment="1">
      <alignment horizontal="center" vertical="center" wrapText="1"/>
    </xf>
    <xf numFmtId="0" fontId="88" fillId="39" borderId="2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09" fillId="41" borderId="18" xfId="0" applyFont="1" applyFill="1" applyBorder="1" applyAlignment="1">
      <alignment horizontal="right" vertical="center"/>
    </xf>
    <xf numFmtId="0" fontId="19" fillId="8" borderId="20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09" fillId="41" borderId="20" xfId="0" applyFont="1" applyFill="1" applyBorder="1" applyAlignment="1">
      <alignment horizontal="right" vertical="center"/>
    </xf>
    <xf numFmtId="0" fontId="109" fillId="41" borderId="26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95" fillId="44" borderId="10" xfId="0" applyFont="1" applyFill="1" applyBorder="1" applyAlignment="1">
      <alignment horizontal="left" vertical="center"/>
    </xf>
    <xf numFmtId="0" fontId="95" fillId="44" borderId="0" xfId="0" applyFont="1" applyFill="1" applyBorder="1" applyAlignment="1">
      <alignment horizontal="left" vertical="center"/>
    </xf>
    <xf numFmtId="0" fontId="111" fillId="7" borderId="20" xfId="0" applyFont="1" applyFill="1" applyBorder="1" applyAlignment="1">
      <alignment horizontal="left" vertical="center"/>
    </xf>
    <xf numFmtId="0" fontId="111" fillId="7" borderId="26" xfId="0" applyFont="1" applyFill="1" applyBorder="1" applyAlignment="1">
      <alignment horizontal="left" vertical="center"/>
    </xf>
    <xf numFmtId="0" fontId="99" fillId="7" borderId="13" xfId="0" applyFont="1" applyFill="1" applyBorder="1" applyAlignment="1">
      <alignment horizontal="left" vertical="center"/>
    </xf>
    <xf numFmtId="0" fontId="99" fillId="7" borderId="14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 wrapText="1"/>
    </xf>
    <xf numFmtId="4" fontId="89" fillId="39" borderId="27" xfId="0" applyNumberFormat="1" applyFont="1" applyFill="1" applyBorder="1" applyAlignment="1" applyProtection="1">
      <alignment horizontal="center" vertical="center"/>
      <protection/>
    </xf>
    <xf numFmtId="4" fontId="89" fillId="39" borderId="28" xfId="0" applyNumberFormat="1" applyFont="1" applyFill="1" applyBorder="1" applyAlignment="1" applyProtection="1">
      <alignment horizontal="center" vertical="center"/>
      <protection/>
    </xf>
    <xf numFmtId="4" fontId="89" fillId="39" borderId="24" xfId="0" applyNumberFormat="1" applyFont="1" applyFill="1" applyBorder="1" applyAlignment="1" applyProtection="1">
      <alignment horizontal="center" vertical="center"/>
      <protection/>
    </xf>
    <xf numFmtId="0" fontId="75" fillId="41" borderId="18" xfId="59" applyFont="1" applyFill="1" applyBorder="1" applyAlignment="1">
      <alignment horizontal="left" vertical="center" wrapText="1"/>
      <protection/>
    </xf>
    <xf numFmtId="0" fontId="66" fillId="41" borderId="18" xfId="59" applyFont="1" applyFill="1" applyBorder="1" applyAlignment="1">
      <alignment horizontal="left" vertical="center" wrapText="1"/>
      <protection/>
    </xf>
    <xf numFmtId="0" fontId="100" fillId="39" borderId="20" xfId="0" applyFont="1" applyFill="1" applyBorder="1" applyAlignment="1" applyProtection="1">
      <alignment horizontal="center" vertical="center" wrapText="1"/>
      <protection locked="0"/>
    </xf>
    <xf numFmtId="0" fontId="100" fillId="39" borderId="26" xfId="0" applyFont="1" applyFill="1" applyBorder="1" applyAlignment="1" applyProtection="1">
      <alignment horizontal="center" vertical="center" wrapText="1"/>
      <protection locked="0"/>
    </xf>
    <xf numFmtId="0" fontId="101" fillId="43" borderId="20" xfId="0" applyFont="1" applyFill="1" applyBorder="1" applyAlignment="1">
      <alignment horizontal="center" vertical="center"/>
    </xf>
    <xf numFmtId="0" fontId="101" fillId="43" borderId="25" xfId="0" applyFont="1" applyFill="1" applyBorder="1" applyAlignment="1">
      <alignment horizontal="center" vertical="center"/>
    </xf>
    <xf numFmtId="0" fontId="101" fillId="43" borderId="26" xfId="0" applyFont="1" applyFill="1" applyBorder="1" applyAlignment="1">
      <alignment horizontal="center" vertical="center"/>
    </xf>
    <xf numFmtId="4" fontId="89" fillId="39" borderId="20" xfId="0" applyNumberFormat="1" applyFont="1" applyFill="1" applyBorder="1" applyAlignment="1" applyProtection="1">
      <alignment horizontal="left" vertical="center"/>
      <protection locked="0"/>
    </xf>
    <xf numFmtId="4" fontId="89" fillId="39" borderId="25" xfId="0" applyNumberFormat="1" applyFont="1" applyFill="1" applyBorder="1" applyAlignment="1" applyProtection="1">
      <alignment horizontal="left" vertical="center"/>
      <protection locked="0"/>
    </xf>
    <xf numFmtId="4" fontId="89" fillId="39" borderId="26" xfId="0" applyNumberFormat="1" applyFont="1" applyFill="1" applyBorder="1" applyAlignment="1" applyProtection="1">
      <alignment horizontal="left" vertical="center"/>
      <protection locked="0"/>
    </xf>
    <xf numFmtId="4" fontId="89" fillId="39" borderId="20" xfId="0" applyNumberFormat="1" applyFont="1" applyFill="1" applyBorder="1" applyAlignment="1" applyProtection="1">
      <alignment horizontal="center" vertical="center"/>
      <protection locked="0"/>
    </xf>
    <xf numFmtId="4" fontId="89" fillId="39" borderId="26" xfId="0" applyNumberFormat="1" applyFont="1" applyFill="1" applyBorder="1" applyAlignment="1" applyProtection="1">
      <alignment horizontal="center" vertical="center"/>
      <protection locked="0"/>
    </xf>
    <xf numFmtId="0" fontId="53" fillId="7" borderId="20" xfId="0" applyFont="1" applyFill="1" applyBorder="1" applyAlignment="1">
      <alignment horizontal="center" vertical="center" wrapText="1"/>
    </xf>
    <xf numFmtId="0" fontId="53" fillId="7" borderId="25" xfId="0" applyFont="1" applyFill="1" applyBorder="1" applyAlignment="1">
      <alignment horizontal="center" vertical="center" wrapText="1"/>
    </xf>
    <xf numFmtId="0" fontId="53" fillId="7" borderId="26" xfId="0" applyFont="1" applyFill="1" applyBorder="1" applyAlignment="1">
      <alignment horizontal="center" vertical="center" wrapText="1"/>
    </xf>
    <xf numFmtId="4" fontId="89" fillId="39" borderId="25" xfId="0" applyNumberFormat="1" applyFont="1" applyFill="1" applyBorder="1" applyAlignment="1" applyProtection="1">
      <alignment horizontal="center" vertical="center"/>
      <protection locked="0"/>
    </xf>
    <xf numFmtId="4" fontId="5" fillId="41" borderId="20" xfId="0" applyNumberFormat="1" applyFont="1" applyFill="1" applyBorder="1" applyAlignment="1" quotePrefix="1">
      <alignment horizontal="center" vertical="center"/>
    </xf>
    <xf numFmtId="4" fontId="5" fillId="41" borderId="25" xfId="0" applyNumberFormat="1" applyFont="1" applyFill="1" applyBorder="1" applyAlignment="1" quotePrefix="1">
      <alignment horizontal="center" vertical="center"/>
    </xf>
    <xf numFmtId="4" fontId="5" fillId="39" borderId="27" xfId="0" applyNumberFormat="1" applyFont="1" applyFill="1" applyBorder="1" applyAlignment="1">
      <alignment horizontal="center" vertical="center"/>
    </xf>
    <xf numFmtId="4" fontId="5" fillId="39" borderId="28" xfId="0" applyNumberFormat="1" applyFont="1" applyFill="1" applyBorder="1" applyAlignment="1">
      <alignment horizontal="center" vertical="center"/>
    </xf>
    <xf numFmtId="4" fontId="5" fillId="39" borderId="24" xfId="0" applyNumberFormat="1" applyFont="1" applyFill="1" applyBorder="1" applyAlignment="1">
      <alignment horizontal="center" vertical="center"/>
    </xf>
    <xf numFmtId="0" fontId="94" fillId="44" borderId="20" xfId="0" applyFont="1" applyFill="1" applyBorder="1" applyAlignment="1" applyProtection="1">
      <alignment horizontal="center" vertical="center"/>
      <protection/>
    </xf>
    <xf numFmtId="0" fontId="94" fillId="44" borderId="25" xfId="0" applyFont="1" applyFill="1" applyBorder="1" applyAlignment="1" applyProtection="1">
      <alignment horizontal="center" vertical="center"/>
      <protection/>
    </xf>
    <xf numFmtId="0" fontId="94" fillId="44" borderId="26" xfId="0" applyFont="1" applyFill="1" applyBorder="1" applyAlignment="1" applyProtection="1">
      <alignment horizontal="center" vertical="center"/>
      <protection/>
    </xf>
    <xf numFmtId="164" fontId="0" fillId="41" borderId="20" xfId="0" applyNumberFormat="1" applyFont="1" applyFill="1" applyBorder="1" applyAlignment="1" applyProtection="1">
      <alignment horizontal="right" vertical="center"/>
      <protection/>
    </xf>
    <xf numFmtId="164" fontId="0" fillId="41" borderId="26" xfId="0" applyNumberFormat="1" applyFont="1" applyFill="1" applyBorder="1" applyAlignment="1" applyProtection="1">
      <alignment horizontal="right" vertical="center"/>
      <protection/>
    </xf>
    <xf numFmtId="164" fontId="0" fillId="41" borderId="25" xfId="0" applyNumberFormat="1" applyFont="1" applyFill="1" applyBorder="1" applyAlignment="1" applyProtection="1">
      <alignment horizontal="right" vertical="center"/>
      <protection/>
    </xf>
    <xf numFmtId="164" fontId="83" fillId="39" borderId="20" xfId="0" applyNumberFormat="1" applyFont="1" applyFill="1" applyBorder="1" applyAlignment="1" applyProtection="1">
      <alignment horizontal="right" vertical="center"/>
      <protection/>
    </xf>
    <xf numFmtId="164" fontId="83" fillId="39" borderId="26" xfId="0" applyNumberFormat="1" applyFont="1" applyFill="1" applyBorder="1" applyAlignment="1" applyProtection="1">
      <alignment horizontal="right" vertical="center"/>
      <protection/>
    </xf>
    <xf numFmtId="0" fontId="88" fillId="39" borderId="27" xfId="0" applyFont="1" applyFill="1" applyBorder="1" applyAlignment="1" applyProtection="1">
      <alignment horizontal="center" vertical="center"/>
      <protection/>
    </xf>
    <xf numFmtId="0" fontId="88" fillId="39" borderId="24" xfId="0" applyFont="1" applyFill="1" applyBorder="1" applyAlignment="1" applyProtection="1">
      <alignment horizontal="center" vertical="center"/>
      <protection/>
    </xf>
    <xf numFmtId="164" fontId="83" fillId="39" borderId="20" xfId="0" applyNumberFormat="1" applyFont="1" applyFill="1" applyBorder="1" applyAlignment="1" applyProtection="1">
      <alignment horizontal="right" vertical="center"/>
      <protection locked="0"/>
    </xf>
    <xf numFmtId="164" fontId="83" fillId="39" borderId="26" xfId="0" applyNumberFormat="1" applyFont="1" applyFill="1" applyBorder="1" applyAlignment="1" applyProtection="1">
      <alignment horizontal="right" vertical="center"/>
      <protection locked="0"/>
    </xf>
    <xf numFmtId="0" fontId="66" fillId="41" borderId="20" xfId="0" applyFont="1" applyFill="1" applyBorder="1" applyAlignment="1" applyProtection="1">
      <alignment horizontal="right" vertical="center"/>
      <protection/>
    </xf>
    <xf numFmtId="0" fontId="66" fillId="41" borderId="26" xfId="0" applyFont="1" applyFill="1" applyBorder="1" applyAlignment="1" applyProtection="1">
      <alignment horizontal="right" vertical="center"/>
      <protection/>
    </xf>
    <xf numFmtId="0" fontId="94" fillId="44" borderId="20" xfId="0" applyFont="1" applyFill="1" applyBorder="1" applyAlignment="1">
      <alignment horizontal="center" vertical="center" wrapText="1"/>
    </xf>
    <xf numFmtId="0" fontId="94" fillId="44" borderId="25" xfId="0" applyFont="1" applyFill="1" applyBorder="1" applyAlignment="1">
      <alignment horizontal="center" vertical="center" wrapText="1"/>
    </xf>
    <xf numFmtId="0" fontId="94" fillId="44" borderId="26" xfId="0" applyFont="1" applyFill="1" applyBorder="1" applyAlignment="1">
      <alignment horizontal="center" vertical="center" wrapText="1"/>
    </xf>
    <xf numFmtId="0" fontId="83" fillId="47" borderId="20" xfId="0" applyFont="1" applyFill="1" applyBorder="1" applyAlignment="1" applyProtection="1">
      <alignment horizontal="center" vertical="top" wrapText="1"/>
      <protection locked="0"/>
    </xf>
    <xf numFmtId="0" fontId="83" fillId="47" borderId="25" xfId="0" applyFont="1" applyFill="1" applyBorder="1" applyAlignment="1" applyProtection="1">
      <alignment horizontal="center" vertical="top" wrapText="1"/>
      <protection locked="0"/>
    </xf>
    <xf numFmtId="0" fontId="83" fillId="47" borderId="26" xfId="0" applyFont="1" applyFill="1" applyBorder="1" applyAlignment="1" applyProtection="1">
      <alignment horizontal="center" vertical="top" wrapText="1"/>
      <protection locked="0"/>
    </xf>
    <xf numFmtId="0" fontId="88" fillId="39" borderId="27" xfId="0" applyFont="1" applyFill="1" applyBorder="1" applyAlignment="1" applyProtection="1">
      <alignment horizontal="center" vertical="center"/>
      <protection locked="0"/>
    </xf>
    <xf numFmtId="0" fontId="88" fillId="39" borderId="24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right" vertical="center"/>
      <protection/>
    </xf>
    <xf numFmtId="0" fontId="19" fillId="2" borderId="25" xfId="0" applyFont="1" applyFill="1" applyBorder="1" applyAlignment="1" applyProtection="1">
      <alignment horizontal="right" vertical="center"/>
      <protection/>
    </xf>
    <xf numFmtId="0" fontId="3" fillId="41" borderId="20" xfId="59" applyFont="1" applyFill="1" applyBorder="1" applyAlignment="1">
      <alignment horizontal="left" vertical="center"/>
      <protection/>
    </xf>
    <xf numFmtId="0" fontId="3" fillId="41" borderId="25" xfId="59" applyFont="1" applyFill="1" applyBorder="1" applyAlignment="1">
      <alignment horizontal="left" vertical="center"/>
      <protection/>
    </xf>
    <xf numFmtId="0" fontId="3" fillId="41" borderId="26" xfId="59" applyFont="1" applyFill="1" applyBorder="1" applyAlignment="1">
      <alignment horizontal="left" vertical="center"/>
      <protection/>
    </xf>
    <xf numFmtId="0" fontId="27" fillId="41" borderId="23" xfId="0" applyFont="1" applyFill="1" applyBorder="1" applyAlignment="1">
      <alignment horizontal="center" vertical="center"/>
    </xf>
    <xf numFmtId="0" fontId="27" fillId="41" borderId="12" xfId="0" applyFont="1" applyFill="1" applyBorder="1" applyAlignment="1">
      <alignment horizontal="center" vertical="center"/>
    </xf>
    <xf numFmtId="0" fontId="27" fillId="41" borderId="14" xfId="0" applyFont="1" applyFill="1" applyBorder="1" applyAlignment="1">
      <alignment horizontal="center" vertical="center"/>
    </xf>
    <xf numFmtId="0" fontId="91" fillId="39" borderId="27" xfId="59" applyFont="1" applyFill="1" applyBorder="1" applyAlignment="1">
      <alignment horizontal="center" vertical="center"/>
      <protection/>
    </xf>
    <xf numFmtId="0" fontId="91" fillId="39" borderId="28" xfId="59" applyFont="1" applyFill="1" applyBorder="1" applyAlignment="1">
      <alignment horizontal="center" vertical="center"/>
      <protection/>
    </xf>
    <xf numFmtId="0" fontId="91" fillId="39" borderId="24" xfId="59" applyFont="1" applyFill="1" applyBorder="1" applyAlignment="1">
      <alignment horizontal="center" vertical="center"/>
      <protection/>
    </xf>
    <xf numFmtId="0" fontId="27" fillId="2" borderId="18" xfId="59" applyFont="1" applyFill="1" applyBorder="1" applyAlignment="1">
      <alignment horizontal="center" vertical="center" wrapText="1"/>
      <protection/>
    </xf>
    <xf numFmtId="0" fontId="95" fillId="44" borderId="15" xfId="59" applyFont="1" applyFill="1" applyBorder="1" applyAlignment="1">
      <alignment horizontal="left" vertical="center"/>
      <protection/>
    </xf>
    <xf numFmtId="0" fontId="95" fillId="44" borderId="17" xfId="59" applyFont="1" applyFill="1" applyBorder="1" applyAlignment="1">
      <alignment horizontal="left" vertical="center"/>
      <protection/>
    </xf>
    <xf numFmtId="0" fontId="95" fillId="44" borderId="16" xfId="59" applyFont="1" applyFill="1" applyBorder="1" applyAlignment="1">
      <alignment horizontal="left" vertical="center"/>
      <protection/>
    </xf>
    <xf numFmtId="0" fontId="95" fillId="44" borderId="10" xfId="59" applyFont="1" applyFill="1" applyBorder="1" applyAlignment="1">
      <alignment horizontal="left" vertical="center"/>
      <protection/>
    </xf>
    <xf numFmtId="0" fontId="95" fillId="44" borderId="0" xfId="59" applyFont="1" applyFill="1" applyBorder="1" applyAlignment="1">
      <alignment horizontal="left" vertical="center"/>
      <protection/>
    </xf>
    <xf numFmtId="0" fontId="95" fillId="44" borderId="11" xfId="59" applyFont="1" applyFill="1" applyBorder="1" applyAlignment="1">
      <alignment horizontal="left" vertical="center"/>
      <protection/>
    </xf>
    <xf numFmtId="0" fontId="19" fillId="2" borderId="13" xfId="59" applyFont="1" applyFill="1" applyBorder="1" applyAlignment="1">
      <alignment horizontal="center" vertical="center"/>
      <protection/>
    </xf>
    <xf numFmtId="0" fontId="19" fillId="2" borderId="14" xfId="59" applyFont="1" applyFill="1" applyBorder="1" applyAlignment="1">
      <alignment horizontal="center" vertical="center"/>
      <protection/>
    </xf>
    <xf numFmtId="0" fontId="5" fillId="2" borderId="30" xfId="59" applyFont="1" applyFill="1" applyBorder="1" applyAlignment="1">
      <alignment horizontal="center" vertical="center"/>
      <protection/>
    </xf>
    <xf numFmtId="0" fontId="5" fillId="2" borderId="32" xfId="59" applyFont="1" applyFill="1" applyBorder="1" applyAlignment="1">
      <alignment horizontal="center" vertical="center"/>
      <protection/>
    </xf>
    <xf numFmtId="0" fontId="19" fillId="2" borderId="20" xfId="59" applyFont="1" applyFill="1" applyBorder="1" applyAlignment="1">
      <alignment horizontal="center" vertical="center"/>
      <protection/>
    </xf>
    <xf numFmtId="0" fontId="19" fillId="2" borderId="26" xfId="59" applyFont="1" applyFill="1" applyBorder="1" applyAlignment="1">
      <alignment horizontal="center" vertical="center"/>
      <protection/>
    </xf>
    <xf numFmtId="0" fontId="0" fillId="0" borderId="12" xfId="59" applyBorder="1" applyAlignment="1">
      <alignment horizontal="center"/>
      <protection/>
    </xf>
    <xf numFmtId="0" fontId="110" fillId="2" borderId="20" xfId="59" applyFont="1" applyFill="1" applyBorder="1" applyAlignment="1">
      <alignment horizontal="center" vertical="center" wrapText="1"/>
      <protection/>
    </xf>
    <xf numFmtId="0" fontId="110" fillId="2" borderId="25" xfId="59" applyFont="1" applyFill="1" applyBorder="1" applyAlignment="1">
      <alignment horizontal="center" vertical="center"/>
      <protection/>
    </xf>
    <xf numFmtId="0" fontId="110" fillId="2" borderId="26" xfId="59" applyFont="1" applyFill="1" applyBorder="1" applyAlignment="1">
      <alignment horizontal="center" vertical="center"/>
      <protection/>
    </xf>
    <xf numFmtId="0" fontId="101" fillId="41" borderId="18" xfId="59" applyFont="1" applyFill="1" applyBorder="1" applyAlignment="1">
      <alignment horizontal="left" vertical="center"/>
      <protection/>
    </xf>
    <xf numFmtId="0" fontId="94" fillId="45" borderId="33" xfId="59" applyFont="1" applyFill="1" applyBorder="1" applyAlignment="1">
      <alignment horizontal="center" vertical="center"/>
      <protection/>
    </xf>
    <xf numFmtId="0" fontId="94" fillId="45" borderId="25" xfId="59" applyFont="1" applyFill="1" applyBorder="1" applyAlignment="1">
      <alignment horizontal="center" vertical="center"/>
      <protection/>
    </xf>
    <xf numFmtId="0" fontId="94" fillId="45" borderId="26" xfId="59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left" vertical="center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12" fillId="34" borderId="25" xfId="0" applyFont="1" applyFill="1" applyBorder="1" applyAlignment="1" applyProtection="1">
      <alignment horizontal="left" vertical="center"/>
      <protection locked="0"/>
    </xf>
    <xf numFmtId="0" fontId="12" fillId="34" borderId="26" xfId="0" applyFont="1" applyFill="1" applyBorder="1" applyAlignment="1" applyProtection="1">
      <alignment horizontal="left" vertical="center"/>
      <protection locked="0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8" fillId="38" borderId="23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12" fillId="35" borderId="25" xfId="0" applyFont="1" applyFill="1" applyBorder="1" applyAlignment="1" applyProtection="1">
      <alignment horizontal="left" vertical="center"/>
      <protection locked="0"/>
    </xf>
    <xf numFmtId="0" fontId="12" fillId="35" borderId="26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left" vertical="center"/>
    </xf>
    <xf numFmtId="0" fontId="10" fillId="36" borderId="25" xfId="0" applyFont="1" applyFill="1" applyBorder="1" applyAlignment="1">
      <alignment horizontal="left" vertical="center"/>
    </xf>
    <xf numFmtId="0" fontId="10" fillId="36" borderId="26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12" fillId="34" borderId="25" xfId="0" applyFont="1" applyFill="1" applyBorder="1" applyAlignment="1">
      <alignment horizontal="left" vertical="center"/>
    </xf>
    <xf numFmtId="0" fontId="12" fillId="34" borderId="26" xfId="0" applyFont="1" applyFill="1" applyBorder="1" applyAlignment="1">
      <alignment horizontal="left" vertical="center"/>
    </xf>
    <xf numFmtId="0" fontId="13" fillId="34" borderId="20" xfId="0" applyFont="1" applyFill="1" applyBorder="1" applyAlignment="1" applyProtection="1">
      <alignment horizontal="left" vertical="center"/>
      <protection locked="0"/>
    </xf>
    <xf numFmtId="0" fontId="13" fillId="34" borderId="25" xfId="0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top" wrapText="1"/>
      <protection locked="0"/>
    </xf>
    <xf numFmtId="0" fontId="12" fillId="34" borderId="25" xfId="0" applyFont="1" applyFill="1" applyBorder="1" applyAlignment="1" applyProtection="1">
      <alignment horizontal="left" vertical="top" wrapText="1"/>
      <protection locked="0"/>
    </xf>
    <xf numFmtId="0" fontId="12" fillId="34" borderId="26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Euro" xfId="47"/>
    <cellStyle name="Gaizki" xfId="48"/>
    <cellStyle name="Guztira" xfId="49"/>
    <cellStyle name="Hipervínculo 2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 2 2" xfId="59"/>
    <cellStyle name="Normal 3" xfId="60"/>
    <cellStyle name="Oharra" xfId="61"/>
    <cellStyle name="Ohar-testua" xfId="62"/>
    <cellStyle name="Ona" xfId="63"/>
    <cellStyle name="Sarrera" xfId="64"/>
    <cellStyle name="Titulu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152400</xdr:rowOff>
    </xdr:from>
    <xdr:to>
      <xdr:col>2</xdr:col>
      <xdr:colOff>428625</xdr:colOff>
      <xdr:row>13</xdr:row>
      <xdr:rowOff>19050</xdr:rowOff>
    </xdr:to>
    <xdr:sp macro="[0]!ConciertoAnadir">
      <xdr:nvSpPr>
        <xdr:cNvPr id="1" name="1 Rectángulo redondeado"/>
        <xdr:cNvSpPr>
          <a:spLocks/>
        </xdr:cNvSpPr>
      </xdr:nvSpPr>
      <xdr:spPr>
        <a:xfrm>
          <a:off x="342900" y="3124200"/>
          <a:ext cx="110490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Data gehitu</a:t>
          </a:r>
        </a:p>
      </xdr:txBody>
    </xdr:sp>
    <xdr:clientData/>
  </xdr:twoCellAnchor>
  <xdr:twoCellAnchor>
    <xdr:from>
      <xdr:col>2</xdr:col>
      <xdr:colOff>571500</xdr:colOff>
      <xdr:row>11</xdr:row>
      <xdr:rowOff>152400</xdr:rowOff>
    </xdr:from>
    <xdr:to>
      <xdr:col>3</xdr:col>
      <xdr:colOff>180975</xdr:colOff>
      <xdr:row>13</xdr:row>
      <xdr:rowOff>19050</xdr:rowOff>
    </xdr:to>
    <xdr:sp macro="[0]!ConciertoQuitar">
      <xdr:nvSpPr>
        <xdr:cNvPr id="2" name="2 Rectángulo redondeado"/>
        <xdr:cNvSpPr>
          <a:spLocks/>
        </xdr:cNvSpPr>
      </xdr:nvSpPr>
      <xdr:spPr>
        <a:xfrm>
          <a:off x="1590675" y="3124200"/>
          <a:ext cx="110490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Data kendu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O2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20" sqref="B20:I20"/>
    </sheetView>
  </sheetViews>
  <sheetFormatPr defaultColWidth="11.421875" defaultRowHeight="12.75"/>
  <cols>
    <col min="1" max="1" width="5.7109375" style="71" customWidth="1"/>
    <col min="2" max="5" width="22.7109375" style="71" customWidth="1"/>
    <col min="6" max="6" width="28.57421875" style="71" customWidth="1"/>
    <col min="7" max="7" width="22.7109375" style="71" customWidth="1"/>
    <col min="8" max="8" width="28.140625" style="71" customWidth="1"/>
    <col min="9" max="9" width="23.421875" style="71" customWidth="1"/>
    <col min="10" max="16384" width="11.421875" style="71" customWidth="1"/>
  </cols>
  <sheetData>
    <row r="1" spans="2:9" ht="21" customHeight="1">
      <c r="B1" s="269" t="s">
        <v>105</v>
      </c>
      <c r="C1" s="270"/>
      <c r="D1" s="270"/>
      <c r="E1" s="270"/>
      <c r="F1" s="270"/>
      <c r="G1" s="270"/>
      <c r="H1" s="270"/>
      <c r="I1" s="271"/>
    </row>
    <row r="2" spans="2:9" ht="21" customHeight="1">
      <c r="B2" s="276" t="s">
        <v>209</v>
      </c>
      <c r="C2" s="274"/>
      <c r="D2" s="274"/>
      <c r="E2" s="274"/>
      <c r="F2" s="274"/>
      <c r="G2" s="274"/>
      <c r="H2" s="274"/>
      <c r="I2" s="275"/>
    </row>
    <row r="3" spans="2:9" ht="21" customHeight="1">
      <c r="B3" s="272" t="s">
        <v>132</v>
      </c>
      <c r="C3" s="273"/>
      <c r="D3" s="274"/>
      <c r="E3" s="274"/>
      <c r="F3" s="274"/>
      <c r="G3" s="274"/>
      <c r="H3" s="274"/>
      <c r="I3" s="275"/>
    </row>
    <row r="4" spans="2:9" ht="24.75" customHeight="1">
      <c r="B4" s="278" t="s">
        <v>133</v>
      </c>
      <c r="C4" s="279"/>
      <c r="D4" s="87" t="s">
        <v>98</v>
      </c>
      <c r="E4" s="88"/>
      <c r="F4" s="88"/>
      <c r="G4" s="88"/>
      <c r="H4" s="88"/>
      <c r="I4" s="89"/>
    </row>
    <row r="5" spans="2:9" ht="24.75" customHeight="1">
      <c r="B5" s="246" t="s">
        <v>134</v>
      </c>
      <c r="C5" s="277"/>
      <c r="D5" s="90" t="s">
        <v>98</v>
      </c>
      <c r="E5" s="91"/>
      <c r="F5" s="91"/>
      <c r="G5" s="91"/>
      <c r="H5" s="91"/>
      <c r="I5" s="92"/>
    </row>
    <row r="6" spans="2:9" ht="24.75" customHeight="1">
      <c r="B6" s="281" t="s">
        <v>135</v>
      </c>
      <c r="C6" s="281"/>
      <c r="D6" s="282"/>
      <c r="E6" s="282"/>
      <c r="F6" s="282"/>
      <c r="G6" s="282"/>
      <c r="H6" s="282"/>
      <c r="I6" s="282"/>
    </row>
    <row r="7" spans="2:9" ht="24.75" customHeight="1">
      <c r="B7" s="246" t="s">
        <v>136</v>
      </c>
      <c r="C7" s="246"/>
      <c r="D7" s="246"/>
      <c r="E7" s="246"/>
      <c r="F7" s="246"/>
      <c r="G7" s="246"/>
      <c r="H7" s="246"/>
      <c r="I7" s="246"/>
    </row>
    <row r="8" spans="2:9" ht="24.75" customHeight="1">
      <c r="B8" s="258" t="s">
        <v>153</v>
      </c>
      <c r="C8" s="259"/>
      <c r="D8" s="259"/>
      <c r="E8" s="259"/>
      <c r="F8" s="260"/>
      <c r="G8" s="82" t="s">
        <v>137</v>
      </c>
      <c r="H8" s="280" t="s">
        <v>138</v>
      </c>
      <c r="I8" s="280"/>
    </row>
    <row r="9" spans="2:9" ht="24.75" customHeight="1">
      <c r="B9" s="261" t="s">
        <v>0</v>
      </c>
      <c r="C9" s="262"/>
      <c r="D9" s="262"/>
      <c r="E9" s="262"/>
      <c r="F9" s="263"/>
      <c r="G9" s="79"/>
      <c r="H9" s="257" t="s">
        <v>0</v>
      </c>
      <c r="I9" s="257"/>
    </row>
    <row r="10" spans="2:9" ht="24.75" customHeight="1">
      <c r="B10" s="264" t="s">
        <v>154</v>
      </c>
      <c r="C10" s="265"/>
      <c r="D10" s="265"/>
      <c r="E10" s="266"/>
      <c r="F10" s="267"/>
      <c r="G10" s="267"/>
      <c r="H10" s="267"/>
      <c r="I10" s="268"/>
    </row>
    <row r="11" spans="2:9" ht="24.75" customHeight="1">
      <c r="B11" s="255" t="s">
        <v>148</v>
      </c>
      <c r="C11" s="255"/>
      <c r="D11" s="83" t="s">
        <v>147</v>
      </c>
      <c r="E11" s="83" t="s">
        <v>146</v>
      </c>
      <c r="F11" s="83" t="s">
        <v>157</v>
      </c>
      <c r="G11" s="83" t="s">
        <v>158</v>
      </c>
      <c r="H11" s="83" t="s">
        <v>144</v>
      </c>
      <c r="I11" s="83" t="s">
        <v>145</v>
      </c>
    </row>
    <row r="12" spans="2:9" ht="24.75" customHeight="1">
      <c r="B12" s="256" t="s">
        <v>0</v>
      </c>
      <c r="C12" s="256"/>
      <c r="D12" s="79" t="s">
        <v>0</v>
      </c>
      <c r="E12" s="80" t="s">
        <v>0</v>
      </c>
      <c r="F12" s="81" t="s">
        <v>0</v>
      </c>
      <c r="G12" s="80"/>
      <c r="H12" s="80" t="s">
        <v>0</v>
      </c>
      <c r="I12" s="80" t="s">
        <v>0</v>
      </c>
    </row>
    <row r="13" spans="2:9" ht="24.75" customHeight="1">
      <c r="B13" s="246" t="s">
        <v>155</v>
      </c>
      <c r="C13" s="246"/>
      <c r="D13" s="246"/>
      <c r="E13" s="246"/>
      <c r="F13" s="246"/>
      <c r="G13" s="246"/>
      <c r="H13" s="246"/>
      <c r="I13" s="246"/>
    </row>
    <row r="14" spans="2:9" ht="24.75" customHeight="1">
      <c r="B14" s="84" t="s">
        <v>149</v>
      </c>
      <c r="C14" s="64" t="s">
        <v>0</v>
      </c>
      <c r="D14" s="84" t="s">
        <v>150</v>
      </c>
      <c r="E14" s="64" t="s">
        <v>0</v>
      </c>
      <c r="F14" s="84" t="s">
        <v>151</v>
      </c>
      <c r="G14" s="64" t="s">
        <v>0</v>
      </c>
      <c r="H14" s="84" t="s">
        <v>152</v>
      </c>
      <c r="I14" s="64" t="s">
        <v>60</v>
      </c>
    </row>
    <row r="15" spans="2:9" ht="24.75" customHeight="1">
      <c r="B15" s="253" t="s">
        <v>63</v>
      </c>
      <c r="C15" s="254"/>
      <c r="D15" s="254"/>
      <c r="E15" s="254"/>
      <c r="F15" s="254"/>
      <c r="G15" s="254"/>
      <c r="H15" s="251" t="s">
        <v>100</v>
      </c>
      <c r="I15" s="252"/>
    </row>
    <row r="16" spans="2:9" ht="44.25" customHeight="1">
      <c r="B16" s="243" t="s">
        <v>156</v>
      </c>
      <c r="C16" s="244"/>
      <c r="D16" s="244"/>
      <c r="E16" s="244"/>
      <c r="F16" s="244"/>
      <c r="G16" s="244"/>
      <c r="H16" s="244"/>
      <c r="I16" s="245"/>
    </row>
    <row r="17" spans="2:15" ht="43.5" customHeight="1">
      <c r="B17" s="247" t="s">
        <v>139</v>
      </c>
      <c r="C17" s="248"/>
      <c r="D17" s="148" t="s">
        <v>140</v>
      </c>
      <c r="E17" s="187">
        <v>3</v>
      </c>
      <c r="F17" s="207" t="s">
        <v>141</v>
      </c>
      <c r="G17" s="188">
        <v>1</v>
      </c>
      <c r="H17" s="86" t="s">
        <v>142</v>
      </c>
      <c r="I17" s="189">
        <f>+E17/G17</f>
        <v>3</v>
      </c>
      <c r="O17" s="71" t="s">
        <v>0</v>
      </c>
    </row>
    <row r="18" spans="2:9" ht="24.75" customHeight="1">
      <c r="B18" s="249" t="s">
        <v>223</v>
      </c>
      <c r="C18" s="250"/>
      <c r="D18" s="250"/>
      <c r="E18" s="250"/>
      <c r="F18" s="250"/>
      <c r="G18" s="250"/>
      <c r="H18" s="250"/>
      <c r="I18" s="250"/>
    </row>
    <row r="19" spans="2:9" s="62" customFormat="1" ht="30" customHeight="1">
      <c r="B19" s="242" t="s">
        <v>143</v>
      </c>
      <c r="C19" s="242"/>
      <c r="D19" s="242"/>
      <c r="E19" s="242"/>
      <c r="F19" s="242"/>
      <c r="G19" s="242"/>
      <c r="H19" s="242"/>
      <c r="I19" s="242"/>
    </row>
    <row r="20" spans="2:9" s="62" customFormat="1" ht="99.75" customHeight="1">
      <c r="B20" s="241" t="s">
        <v>0</v>
      </c>
      <c r="C20" s="241"/>
      <c r="D20" s="241"/>
      <c r="E20" s="241"/>
      <c r="F20" s="241"/>
      <c r="G20" s="241"/>
      <c r="H20" s="241"/>
      <c r="I20" s="241"/>
    </row>
  </sheetData>
  <sheetProtection password="C9C8" sheet="1" selectLockedCells="1"/>
  <mergeCells count="23">
    <mergeCell ref="B1:I1"/>
    <mergeCell ref="B3:I3"/>
    <mergeCell ref="B2:I2"/>
    <mergeCell ref="B5:C5"/>
    <mergeCell ref="B4:C4"/>
    <mergeCell ref="H8:I8"/>
    <mergeCell ref="B7:I7"/>
    <mergeCell ref="B6:I6"/>
    <mergeCell ref="B11:C11"/>
    <mergeCell ref="B12:C12"/>
    <mergeCell ref="H9:I9"/>
    <mergeCell ref="B8:F8"/>
    <mergeCell ref="B9:F9"/>
    <mergeCell ref="B10:D10"/>
    <mergeCell ref="E10:I10"/>
    <mergeCell ref="B20:I20"/>
    <mergeCell ref="B19:I19"/>
    <mergeCell ref="B16:I16"/>
    <mergeCell ref="B13:I13"/>
    <mergeCell ref="B17:C17"/>
    <mergeCell ref="B18:I18"/>
    <mergeCell ref="H15:I15"/>
    <mergeCell ref="B15:G15"/>
  </mergeCells>
  <dataValidations count="1">
    <dataValidation type="textLength" operator="lessThanOrEqual" allowBlank="1" showInputMessage="1" showErrorMessage="1" promptTitle="Karaktere kopurua, gehienez: " prompt="1.500" errorTitle="Karaktere kopurua, gehienez" error="1.500" sqref="B20:I20">
      <formula1>1500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I120"/>
  <sheetViews>
    <sheetView zoomScale="110" zoomScaleNormal="110" zoomScalePageLayoutView="0" workbookViewId="0" topLeftCell="A30">
      <selection activeCell="E30" sqref="E30:L3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20" t="e">
        <f>+#REF!</f>
        <v>#REF!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23" t="e">
        <f>+#REF!</f>
        <v>#REF!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41" t="s">
        <v>55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26"/>
      <c r="C4" s="427" t="s">
        <v>2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AI4" s="12"/>
    </row>
    <row r="5" spans="1:35" ht="4.5" customHeight="1">
      <c r="A5" s="39"/>
      <c r="B5" s="415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AI5" s="12"/>
    </row>
    <row r="6" spans="1:35" ht="15" customHeight="1">
      <c r="A6" s="39"/>
      <c r="B6" s="415"/>
      <c r="C6" s="4"/>
      <c r="D6" s="431" t="s">
        <v>1</v>
      </c>
      <c r="E6" s="431"/>
      <c r="F6" s="431"/>
      <c r="G6" s="432"/>
      <c r="H6" s="459" t="e">
        <f>IF(#REF!=0," ",#REF!)</f>
        <v>#REF!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  <c r="T6" s="429"/>
      <c r="V6" s="5"/>
      <c r="AI6" s="12"/>
    </row>
    <row r="7" spans="1:35" ht="4.5" customHeight="1">
      <c r="A7" s="39"/>
      <c r="B7" s="41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9"/>
      <c r="V7" s="5"/>
      <c r="AI7" s="12"/>
    </row>
    <row r="8" spans="1:35" ht="15" customHeight="1">
      <c r="A8" s="39"/>
      <c r="B8" s="415"/>
      <c r="C8" s="4"/>
      <c r="D8" s="431" t="s">
        <v>9</v>
      </c>
      <c r="E8" s="431"/>
      <c r="F8" s="431"/>
      <c r="G8" s="432"/>
      <c r="H8" s="459" t="e">
        <f>#REF!</f>
        <v>#REF!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1"/>
      <c r="T8" s="4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31" t="s">
        <v>41</v>
      </c>
      <c r="E10" s="431"/>
      <c r="F10" s="432"/>
      <c r="G10" s="35"/>
      <c r="H10" s="7"/>
      <c r="I10" s="454" t="s">
        <v>10</v>
      </c>
      <c r="J10" s="454"/>
      <c r="K10" s="454"/>
      <c r="L10" s="462"/>
      <c r="M10" s="463"/>
      <c r="N10" s="463"/>
      <c r="O10" s="463"/>
      <c r="P10" s="463"/>
      <c r="Q10" s="463"/>
      <c r="R10" s="463"/>
      <c r="S10" s="464"/>
      <c r="T10" s="9"/>
      <c r="V10" s="5"/>
      <c r="AI10" s="12"/>
    </row>
    <row r="11" spans="1:35" ht="4.5" customHeight="1">
      <c r="A11" s="39"/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9"/>
      <c r="AI11" s="12"/>
    </row>
    <row r="12" spans="1:35" ht="24.75" customHeight="1">
      <c r="A12" s="39"/>
      <c r="B12" s="25"/>
      <c r="C12" s="427" t="s">
        <v>11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5"/>
      <c r="C14" s="6"/>
      <c r="D14" s="437" t="s">
        <v>12</v>
      </c>
      <c r="E14" s="437"/>
      <c r="F14" s="438"/>
      <c r="G14" s="417"/>
      <c r="H14" s="418"/>
      <c r="I14" s="418"/>
      <c r="J14" s="418"/>
      <c r="K14" s="418"/>
      <c r="L14" s="418"/>
      <c r="M14" s="419"/>
      <c r="N14" s="450" t="s">
        <v>56</v>
      </c>
      <c r="O14" s="430"/>
      <c r="P14" s="430"/>
      <c r="Q14" s="451"/>
      <c r="R14" s="439"/>
      <c r="S14" s="440"/>
      <c r="T14" s="429"/>
      <c r="V14" s="5"/>
      <c r="AI14" s="12"/>
    </row>
    <row r="15" spans="1:35" ht="4.5" customHeight="1">
      <c r="A15" s="39"/>
      <c r="B15" s="415"/>
      <c r="C15" s="6"/>
      <c r="D15" s="416" t="s">
        <v>0</v>
      </c>
      <c r="E15" s="416"/>
      <c r="F15" s="416"/>
      <c r="G15" s="416"/>
      <c r="H15" s="41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9"/>
      <c r="V15" s="5"/>
      <c r="AI15" s="12"/>
    </row>
    <row r="16" spans="1:35" ht="17.25" customHeight="1">
      <c r="A16" s="39"/>
      <c r="B16" s="415"/>
      <c r="C16" s="6"/>
      <c r="D16" s="437" t="s">
        <v>13</v>
      </c>
      <c r="E16" s="437"/>
      <c r="F16" s="437"/>
      <c r="G16" s="437"/>
      <c r="H16" s="438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9"/>
      <c r="V16" s="5"/>
      <c r="AI16" s="12"/>
    </row>
    <row r="17" spans="1:35" ht="4.5" customHeight="1">
      <c r="A17" s="39"/>
      <c r="B17" s="41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9"/>
      <c r="V17" s="5"/>
      <c r="AI17" s="12"/>
    </row>
    <row r="18" spans="1:35" ht="15" customHeight="1">
      <c r="A18" s="39"/>
      <c r="B18" s="415"/>
      <c r="C18" s="6"/>
      <c r="D18" s="437" t="s">
        <v>14</v>
      </c>
      <c r="E18" s="437"/>
      <c r="F18" s="437"/>
      <c r="G18" s="437"/>
      <c r="H18" s="438"/>
      <c r="I18" s="417"/>
      <c r="J18" s="418"/>
      <c r="K18" s="418"/>
      <c r="L18" s="418"/>
      <c r="M18" s="418"/>
      <c r="N18" s="418"/>
      <c r="O18" s="418"/>
      <c r="P18" s="418"/>
      <c r="Q18" s="419"/>
      <c r="R18" s="15"/>
      <c r="S18" s="15"/>
      <c r="T18" s="429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37" t="s">
        <v>15</v>
      </c>
      <c r="E20" s="437"/>
      <c r="F20" s="437"/>
      <c r="G20" s="438"/>
      <c r="H20" s="444"/>
      <c r="I20" s="445"/>
      <c r="J20" s="445"/>
      <c r="K20" s="445"/>
      <c r="L20" s="445"/>
      <c r="M20" s="446"/>
      <c r="N20" s="4"/>
      <c r="O20" s="437" t="s">
        <v>16</v>
      </c>
      <c r="P20" s="437"/>
      <c r="Q20" s="438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37" t="s">
        <v>49</v>
      </c>
      <c r="E22" s="437"/>
      <c r="F22" s="437"/>
      <c r="G22" s="438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37" t="s">
        <v>50</v>
      </c>
      <c r="E24" s="437"/>
      <c r="F24" s="437"/>
      <c r="G24" s="437"/>
      <c r="H24" s="437"/>
      <c r="I24" s="417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9"/>
      <c r="U24" s="23"/>
      <c r="V24" s="5"/>
      <c r="AI24" s="12"/>
    </row>
    <row r="25" spans="1:35" ht="15" customHeight="1">
      <c r="A25" s="39"/>
      <c r="B25" s="8"/>
      <c r="C25" s="6"/>
      <c r="D25" s="416"/>
      <c r="E25" s="416"/>
      <c r="F25" s="416"/>
      <c r="G25" s="416"/>
      <c r="H25" s="416"/>
      <c r="I25" s="417"/>
      <c r="J25" s="418"/>
      <c r="K25" s="418"/>
      <c r="L25" s="418"/>
      <c r="M25" s="418"/>
      <c r="N25" s="418"/>
      <c r="O25" s="418"/>
      <c r="P25" s="418"/>
      <c r="Q25" s="418"/>
      <c r="R25" s="418"/>
      <c r="S25" s="419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36" t="s">
        <v>57</v>
      </c>
      <c r="E27" s="436"/>
      <c r="F27" s="436"/>
      <c r="G27" s="436"/>
      <c r="H27" s="436"/>
      <c r="I27" s="436"/>
      <c r="J27" s="43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33" t="s">
        <v>28</v>
      </c>
      <c r="F29" s="434"/>
      <c r="G29" s="434"/>
      <c r="H29" s="434"/>
      <c r="I29" s="434"/>
      <c r="J29" s="434"/>
      <c r="K29" s="434"/>
      <c r="L29" s="435"/>
      <c r="M29" s="433" t="s">
        <v>29</v>
      </c>
      <c r="N29" s="434"/>
      <c r="O29" s="434"/>
      <c r="P29" s="434"/>
      <c r="Q29" s="434"/>
      <c r="R29" s="434"/>
      <c r="S29" s="435"/>
      <c r="T29" s="9"/>
      <c r="V29" s="5"/>
      <c r="AI29" s="12"/>
    </row>
    <row r="30" spans="1:35" ht="15" customHeight="1">
      <c r="A30" s="39"/>
      <c r="B30" s="8"/>
      <c r="C30" s="6"/>
      <c r="D30" s="54"/>
      <c r="E30" s="417"/>
      <c r="F30" s="418"/>
      <c r="G30" s="418"/>
      <c r="H30" s="418"/>
      <c r="I30" s="418"/>
      <c r="J30" s="418"/>
      <c r="K30" s="418"/>
      <c r="L30" s="419"/>
      <c r="M30" s="417"/>
      <c r="N30" s="418"/>
      <c r="O30" s="418"/>
      <c r="P30" s="418"/>
      <c r="Q30" s="418"/>
      <c r="R30" s="418"/>
      <c r="S30" s="41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17"/>
      <c r="F31" s="418"/>
      <c r="G31" s="418"/>
      <c r="H31" s="418"/>
      <c r="I31" s="418"/>
      <c r="J31" s="418"/>
      <c r="K31" s="418"/>
      <c r="L31" s="419"/>
      <c r="M31" s="417"/>
      <c r="N31" s="418"/>
      <c r="O31" s="418"/>
      <c r="P31" s="418"/>
      <c r="Q31" s="418"/>
      <c r="R31" s="418"/>
      <c r="S31" s="419"/>
      <c r="T31" s="9"/>
      <c r="V31" s="5"/>
      <c r="AI31" s="12"/>
    </row>
    <row r="32" spans="1:35" ht="15" customHeight="1">
      <c r="A32" s="39"/>
      <c r="B32" s="8"/>
      <c r="C32" s="6"/>
      <c r="D32" s="54"/>
      <c r="E32" s="417"/>
      <c r="F32" s="418"/>
      <c r="G32" s="418"/>
      <c r="H32" s="418"/>
      <c r="I32" s="418"/>
      <c r="J32" s="418"/>
      <c r="K32" s="418"/>
      <c r="L32" s="419"/>
      <c r="M32" s="417"/>
      <c r="N32" s="418"/>
      <c r="O32" s="418"/>
      <c r="P32" s="418"/>
      <c r="Q32" s="418"/>
      <c r="R32" s="418"/>
      <c r="S32" s="419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52" t="s">
        <v>30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31" t="s">
        <v>58</v>
      </c>
      <c r="E37" s="431"/>
      <c r="F37" s="431"/>
      <c r="G37" s="432"/>
      <c r="H37" s="37"/>
      <c r="I37" s="453" t="s">
        <v>54</v>
      </c>
      <c r="J37" s="454"/>
      <c r="K37" s="454"/>
      <c r="L37" s="455"/>
      <c r="M37" s="417"/>
      <c r="N37" s="418"/>
      <c r="O37" s="418"/>
      <c r="P37" s="418"/>
      <c r="Q37" s="418"/>
      <c r="R37" s="418"/>
      <c r="S37" s="419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16" t="s">
        <v>53</v>
      </c>
      <c r="E39" s="416"/>
      <c r="F39" s="416"/>
      <c r="G39" s="416"/>
      <c r="H39" s="416"/>
      <c r="I39" s="416"/>
      <c r="J39" s="41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56" t="s">
        <v>25</v>
      </c>
      <c r="G40" s="457"/>
      <c r="H40" s="457"/>
      <c r="I40" s="457"/>
      <c r="J40" s="457"/>
      <c r="K40" s="457"/>
      <c r="L40" s="458"/>
      <c r="M40" s="456" t="s">
        <v>26</v>
      </c>
      <c r="N40" s="457"/>
      <c r="O40" s="457"/>
      <c r="P40" s="458"/>
      <c r="Q40" s="456" t="s">
        <v>27</v>
      </c>
      <c r="R40" s="457"/>
      <c r="S40" s="458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17"/>
      <c r="G41" s="418"/>
      <c r="H41" s="418"/>
      <c r="I41" s="418"/>
      <c r="J41" s="418"/>
      <c r="K41" s="418"/>
      <c r="L41" s="419"/>
      <c r="M41" s="417"/>
      <c r="N41" s="418"/>
      <c r="O41" s="418"/>
      <c r="P41" s="419"/>
      <c r="Q41" s="417"/>
      <c r="R41" s="418"/>
      <c r="S41" s="41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17"/>
      <c r="G42" s="418"/>
      <c r="H42" s="418"/>
      <c r="I42" s="418"/>
      <c r="J42" s="418"/>
      <c r="K42" s="418"/>
      <c r="L42" s="419"/>
      <c r="M42" s="417"/>
      <c r="N42" s="418"/>
      <c r="O42" s="418"/>
      <c r="P42" s="419"/>
      <c r="Q42" s="417"/>
      <c r="R42" s="418"/>
      <c r="S42" s="419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27" t="s">
        <v>31</v>
      </c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30" t="s">
        <v>51</v>
      </c>
      <c r="E46" s="430"/>
      <c r="F46" s="430"/>
      <c r="G46" s="430"/>
      <c r="H46" s="15"/>
      <c r="I46" s="15"/>
      <c r="J46" s="15" t="s">
        <v>0</v>
      </c>
      <c r="K46" s="15" t="s">
        <v>0</v>
      </c>
      <c r="L46" s="437" t="s">
        <v>42</v>
      </c>
      <c r="M46" s="437"/>
      <c r="N46" s="437"/>
      <c r="O46" s="437"/>
      <c r="P46" s="437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17"/>
      <c r="E48" s="418"/>
      <c r="F48" s="418"/>
      <c r="G48" s="418"/>
      <c r="H48" s="418"/>
      <c r="I48" s="418"/>
      <c r="J48" s="418"/>
      <c r="K48" s="419"/>
      <c r="L48" s="417"/>
      <c r="M48" s="418"/>
      <c r="N48" s="418"/>
      <c r="O48" s="418"/>
      <c r="P48" s="418"/>
      <c r="Q48" s="418"/>
      <c r="R48" s="418"/>
      <c r="S48" s="419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37" t="s">
        <v>52</v>
      </c>
      <c r="E50" s="437"/>
      <c r="F50" s="437"/>
      <c r="G50" s="437"/>
      <c r="H50" s="437"/>
      <c r="I50" s="38"/>
      <c r="J50" s="4"/>
      <c r="K50" s="430" t="s">
        <v>59</v>
      </c>
      <c r="L50" s="430"/>
      <c r="M50" s="430"/>
      <c r="N50" s="43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4.5" customHeight="1">
      <c r="A55" s="42" t="s">
        <v>43</v>
      </c>
      <c r="B55" s="2"/>
      <c r="C55" s="7"/>
      <c r="D55" s="465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ht="12.7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2:3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20" ht="12.75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H22:R22"/>
    <mergeCell ref="D25:H25"/>
    <mergeCell ref="I25:S25"/>
    <mergeCell ref="D24:H24"/>
    <mergeCell ref="I24:S24"/>
    <mergeCell ref="I16:S16"/>
    <mergeCell ref="D18:H18"/>
    <mergeCell ref="D20:G20"/>
    <mergeCell ref="D16:H16"/>
    <mergeCell ref="R14:S14"/>
    <mergeCell ref="N14:Q14"/>
    <mergeCell ref="D27:J27"/>
    <mergeCell ref="M32:S32"/>
    <mergeCell ref="M31:S31"/>
    <mergeCell ref="E29:L29"/>
    <mergeCell ref="M29:S29"/>
    <mergeCell ref="E31:L31"/>
    <mergeCell ref="G14:M14"/>
    <mergeCell ref="O20:Q20"/>
    <mergeCell ref="D10:F10"/>
    <mergeCell ref="I10:K10"/>
    <mergeCell ref="L10:S10"/>
    <mergeCell ref="D15:H15"/>
    <mergeCell ref="D22:G22"/>
    <mergeCell ref="D37:G37"/>
    <mergeCell ref="I37:L37"/>
    <mergeCell ref="M37:S37"/>
    <mergeCell ref="E32:L32"/>
    <mergeCell ref="M30:S30"/>
    <mergeCell ref="C35:M35"/>
    <mergeCell ref="E30:L30"/>
    <mergeCell ref="H8:S8"/>
    <mergeCell ref="T14:T18"/>
    <mergeCell ref="I18:Q18"/>
    <mergeCell ref="H20:M20"/>
    <mergeCell ref="B11:T11"/>
    <mergeCell ref="C12:M12"/>
    <mergeCell ref="B14:B18"/>
    <mergeCell ref="D14:F14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Q40:S40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11.421875" defaultRowHeight="18.75" customHeight="1"/>
  <cols>
    <col min="1" max="1" width="3.7109375" style="68" customWidth="1"/>
    <col min="2" max="2" width="11.57421875" style="71" customWidth="1"/>
    <col min="3" max="3" width="22.421875" style="71" customWidth="1"/>
    <col min="4" max="4" width="10.8515625" style="71" customWidth="1"/>
    <col min="5" max="5" width="51.57421875" style="71" customWidth="1"/>
    <col min="6" max="6" width="38.00390625" style="71" customWidth="1"/>
    <col min="7" max="7" width="14.8515625" style="71" customWidth="1"/>
    <col min="8" max="8" width="18.8515625" style="71" customWidth="1"/>
    <col min="9" max="16384" width="11.421875" style="71" customWidth="1"/>
  </cols>
  <sheetData>
    <row r="1" spans="2:8" ht="19.5" customHeight="1">
      <c r="B1" s="69" t="s">
        <v>105</v>
      </c>
      <c r="C1" s="70"/>
      <c r="D1" s="70"/>
      <c r="E1" s="70"/>
      <c r="F1" s="70"/>
      <c r="G1" s="70"/>
      <c r="H1" s="70"/>
    </row>
    <row r="2" spans="2:8" ht="19.5" customHeight="1">
      <c r="B2" s="289" t="s">
        <v>166</v>
      </c>
      <c r="C2" s="290"/>
      <c r="D2" s="290"/>
      <c r="E2" s="290"/>
      <c r="F2" s="290"/>
      <c r="G2" s="290"/>
      <c r="H2" s="290"/>
    </row>
    <row r="3" spans="2:8" ht="19.5" customHeight="1">
      <c r="B3" s="77" t="s">
        <v>196</v>
      </c>
      <c r="C3" s="78"/>
      <c r="D3" s="179"/>
      <c r="E3" s="179"/>
      <c r="F3" s="179"/>
      <c r="G3" s="179"/>
      <c r="H3" s="179"/>
    </row>
    <row r="4" spans="2:9" s="62" customFormat="1" ht="21.75" customHeight="1">
      <c r="B4" s="242" t="s">
        <v>133</v>
      </c>
      <c r="C4" s="286"/>
      <c r="D4" s="177" t="e">
        <f>#N/A</f>
        <v>#N/A</v>
      </c>
      <c r="E4" s="178"/>
      <c r="F4" s="178"/>
      <c r="G4" s="287" t="s">
        <v>0</v>
      </c>
      <c r="H4" s="288"/>
      <c r="I4" s="71"/>
    </row>
    <row r="5" spans="2:9" s="62" customFormat="1" ht="21.75" customHeight="1">
      <c r="B5" s="242" t="s">
        <v>108</v>
      </c>
      <c r="C5" s="242"/>
      <c r="D5" s="180" t="e">
        <f>#N/A</f>
        <v>#N/A</v>
      </c>
      <c r="E5" s="181"/>
      <c r="F5" s="181"/>
      <c r="G5" s="181"/>
      <c r="H5" s="182"/>
      <c r="I5" s="71"/>
    </row>
    <row r="6" spans="2:8" ht="24.75" customHeight="1">
      <c r="B6" s="283" t="s">
        <v>222</v>
      </c>
      <c r="C6" s="284"/>
      <c r="D6" s="284"/>
      <c r="E6" s="284"/>
      <c r="F6" s="284"/>
      <c r="G6" s="284"/>
      <c r="H6" s="285"/>
    </row>
    <row r="7" spans="2:8" ht="30" customHeight="1">
      <c r="B7" s="73" t="s">
        <v>159</v>
      </c>
      <c r="C7" s="73" t="s">
        <v>162</v>
      </c>
      <c r="D7" s="74" t="s">
        <v>163</v>
      </c>
      <c r="E7" s="73" t="s">
        <v>161</v>
      </c>
      <c r="F7" s="73" t="s">
        <v>160</v>
      </c>
      <c r="G7" s="73" t="s">
        <v>164</v>
      </c>
      <c r="H7" s="73" t="s">
        <v>165</v>
      </c>
    </row>
    <row r="8" spans="1:8" ht="19.5" customHeight="1">
      <c r="A8" s="68" t="s">
        <v>62</v>
      </c>
      <c r="B8" s="72">
        <v>1</v>
      </c>
      <c r="C8" s="67">
        <v>23</v>
      </c>
      <c r="D8" s="65"/>
      <c r="E8" s="75" t="s">
        <v>0</v>
      </c>
      <c r="F8" s="76"/>
      <c r="G8" s="85" t="s">
        <v>0</v>
      </c>
      <c r="H8" s="85"/>
    </row>
    <row r="9" spans="5:8" ht="19.5" customHeight="1">
      <c r="E9" s="66"/>
      <c r="F9" s="63"/>
      <c r="G9" s="85"/>
      <c r="H9" s="85"/>
    </row>
    <row r="10" spans="5:8" ht="19.5" customHeight="1">
      <c r="E10" s="66"/>
      <c r="F10" s="63"/>
      <c r="G10" s="85"/>
      <c r="H10" s="85"/>
    </row>
    <row r="12" ht="18.75" customHeight="1">
      <c r="A12" s="68" t="s">
        <v>61</v>
      </c>
    </row>
  </sheetData>
  <sheetProtection password="C928" sheet="1" objects="1" scenarios="1" selectLockedCells="1"/>
  <mergeCells count="5">
    <mergeCell ref="B6:H6"/>
    <mergeCell ref="B4:C4"/>
    <mergeCell ref="B5:C5"/>
    <mergeCell ref="G4:H4"/>
    <mergeCell ref="B2:H2"/>
  </mergeCells>
  <printOptions/>
  <pageMargins left="0.7" right="0.7" top="0.75" bottom="0.75" header="0.31496062" footer="0.31496062"/>
  <pageSetup fitToHeight="0" fitToWidth="1" horizontalDpi="600" verticalDpi="60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11.421875" defaultRowHeight="12.75"/>
  <cols>
    <col min="1" max="1" width="3.7109375" style="93" customWidth="1"/>
    <col min="2" max="2" width="24.140625" style="93" customWidth="1"/>
    <col min="3" max="3" width="43.7109375" style="93" customWidth="1"/>
    <col min="4" max="4" width="22.7109375" style="93" customWidth="1"/>
    <col min="5" max="5" width="21.8515625" style="93" customWidth="1"/>
    <col min="6" max="6" width="23.7109375" style="93" customWidth="1"/>
    <col min="7" max="7" width="16.8515625" style="93" customWidth="1"/>
    <col min="8" max="16384" width="11.421875" style="93" customWidth="1"/>
  </cols>
  <sheetData>
    <row r="1" spans="2:6" ht="19.5" customHeight="1">
      <c r="B1" s="295" t="s">
        <v>105</v>
      </c>
      <c r="C1" s="295"/>
      <c r="D1" s="295"/>
      <c r="E1" s="295"/>
      <c r="F1" s="295"/>
    </row>
    <row r="2" spans="2:6" ht="19.5" customHeight="1">
      <c r="B2" s="295" t="s">
        <v>167</v>
      </c>
      <c r="C2" s="295"/>
      <c r="D2" s="295"/>
      <c r="E2" s="295"/>
      <c r="F2" s="295"/>
    </row>
    <row r="3" spans="2:6" ht="19.5" customHeight="1">
      <c r="B3" s="295" t="s">
        <v>197</v>
      </c>
      <c r="C3" s="295"/>
      <c r="D3" s="295"/>
      <c r="E3" s="295"/>
      <c r="F3" s="295"/>
    </row>
    <row r="4" spans="2:6" ht="19.5" customHeight="1">
      <c r="B4" s="94" t="s">
        <v>133</v>
      </c>
      <c r="C4" s="174"/>
      <c r="D4" s="175"/>
      <c r="E4" s="175"/>
      <c r="F4" s="176"/>
    </row>
    <row r="5" spans="2:6" ht="19.5" customHeight="1">
      <c r="B5" s="96" t="s">
        <v>108</v>
      </c>
      <c r="C5" s="174"/>
      <c r="D5" s="175"/>
      <c r="E5" s="175"/>
      <c r="F5" s="176"/>
    </row>
    <row r="6" ht="5.25" customHeight="1"/>
    <row r="7" spans="2:6" ht="41.25" customHeight="1">
      <c r="B7" s="296" t="s">
        <v>228</v>
      </c>
      <c r="C7" s="297"/>
      <c r="D7" s="297"/>
      <c r="E7" s="297"/>
      <c r="F7" s="298"/>
    </row>
    <row r="8" spans="2:6" ht="28.5" customHeight="1">
      <c r="B8" s="299" t="s">
        <v>221</v>
      </c>
      <c r="C8" s="300"/>
      <c r="D8" s="300"/>
      <c r="E8" s="300"/>
      <c r="F8" s="301"/>
    </row>
    <row r="9" ht="6" customHeight="1"/>
    <row r="10" spans="2:5" ht="15" customHeight="1">
      <c r="B10" s="302" t="s">
        <v>169</v>
      </c>
      <c r="C10" s="302"/>
      <c r="D10" s="206" t="s">
        <v>168</v>
      </c>
      <c r="E10" s="206" t="s">
        <v>227</v>
      </c>
    </row>
    <row r="11" spans="2:5" ht="15" customHeight="1">
      <c r="B11" s="319" t="s">
        <v>170</v>
      </c>
      <c r="C11" s="319"/>
      <c r="D11" s="97">
        <v>1</v>
      </c>
      <c r="E11" s="136">
        <v>700</v>
      </c>
    </row>
    <row r="12" spans="2:5" ht="15" customHeight="1">
      <c r="B12" s="319" t="s">
        <v>171</v>
      </c>
      <c r="C12" s="319"/>
      <c r="D12" s="97">
        <v>1</v>
      </c>
      <c r="E12" s="136">
        <v>1100</v>
      </c>
    </row>
    <row r="13" spans="2:5" ht="15" customHeight="1">
      <c r="B13" s="319" t="s">
        <v>172</v>
      </c>
      <c r="C13" s="319"/>
      <c r="D13" s="98">
        <v>1</v>
      </c>
      <c r="E13" s="136">
        <v>1500</v>
      </c>
    </row>
    <row r="14" spans="2:4" ht="15" customHeight="1">
      <c r="B14" s="323" t="s">
        <v>118</v>
      </c>
      <c r="C14" s="324"/>
      <c r="D14" s="136">
        <f>SUM(D11:D13)</f>
        <v>3</v>
      </c>
    </row>
    <row r="15" spans="2:5" ht="15" customHeight="1">
      <c r="B15" s="305" t="s">
        <v>173</v>
      </c>
      <c r="C15" s="305"/>
      <c r="D15" s="303" t="s">
        <v>174</v>
      </c>
      <c r="E15" s="304"/>
    </row>
    <row r="16" spans="2:6" ht="6" customHeight="1">
      <c r="B16" s="149"/>
      <c r="C16" s="150"/>
      <c r="D16" s="150"/>
      <c r="E16" s="150"/>
      <c r="F16" s="151"/>
    </row>
    <row r="17" spans="2:6" ht="19.5" customHeight="1">
      <c r="B17" s="291" t="s">
        <v>175</v>
      </c>
      <c r="C17" s="292"/>
      <c r="D17" s="292"/>
      <c r="E17" s="292"/>
      <c r="F17" s="293"/>
    </row>
    <row r="18" spans="2:6" ht="18" customHeight="1">
      <c r="B18" s="325" t="s">
        <v>176</v>
      </c>
      <c r="C18" s="326"/>
      <c r="D18" s="106" t="s">
        <v>123</v>
      </c>
      <c r="E18" s="208" t="s">
        <v>177</v>
      </c>
      <c r="F18" s="209" t="s">
        <v>178</v>
      </c>
    </row>
    <row r="19" spans="2:6" s="99" customFormat="1" ht="15" customHeight="1">
      <c r="B19" s="100" t="s">
        <v>64</v>
      </c>
      <c r="C19" s="143" t="s">
        <v>179</v>
      </c>
      <c r="D19" s="133"/>
      <c r="E19" s="101">
        <f>SUM(D20:D23)</f>
        <v>3300</v>
      </c>
      <c r="F19" s="152">
        <f>+E19/$E$25</f>
        <v>0.9996970614965162</v>
      </c>
    </row>
    <row r="20" spans="2:6" s="99" customFormat="1" ht="12" customHeight="1">
      <c r="B20" s="102" t="s">
        <v>65</v>
      </c>
      <c r="C20" s="144" t="s">
        <v>229</v>
      </c>
      <c r="D20" s="166">
        <f>+D11*E11</f>
        <v>700</v>
      </c>
      <c r="E20" s="137"/>
      <c r="F20" s="140"/>
    </row>
    <row r="21" spans="2:6" s="99" customFormat="1" ht="12" customHeight="1">
      <c r="B21" s="102" t="s">
        <v>66</v>
      </c>
      <c r="C21" s="144" t="s">
        <v>230</v>
      </c>
      <c r="D21" s="166">
        <f>+D12*E12</f>
        <v>1100</v>
      </c>
      <c r="E21" s="138"/>
      <c r="F21" s="141"/>
    </row>
    <row r="22" spans="2:6" s="99" customFormat="1" ht="12" customHeight="1">
      <c r="B22" s="102" t="s">
        <v>81</v>
      </c>
      <c r="C22" s="144" t="s">
        <v>231</v>
      </c>
      <c r="D22" s="166">
        <f>+D13*E13</f>
        <v>1500</v>
      </c>
      <c r="E22" s="139"/>
      <c r="F22" s="142"/>
    </row>
    <row r="23" spans="2:6" s="99" customFormat="1" ht="15" customHeight="1">
      <c r="B23" s="100" t="s">
        <v>67</v>
      </c>
      <c r="C23" s="143" t="s">
        <v>120</v>
      </c>
      <c r="D23" s="133"/>
      <c r="E23" s="101">
        <f>+D24</f>
        <v>1</v>
      </c>
      <c r="F23" s="152">
        <f>+E23/$E$25</f>
        <v>0.0003029385034837928</v>
      </c>
    </row>
    <row r="24" spans="2:6" s="99" customFormat="1" ht="12" customHeight="1">
      <c r="B24" s="102" t="s">
        <v>68</v>
      </c>
      <c r="C24" s="144" t="s">
        <v>94</v>
      </c>
      <c r="D24" s="164">
        <v>1</v>
      </c>
      <c r="E24" s="183" t="s">
        <v>0</v>
      </c>
      <c r="F24" s="134"/>
    </row>
    <row r="25" spans="2:7" s="104" customFormat="1" ht="24.75" customHeight="1">
      <c r="B25" s="320" t="s">
        <v>69</v>
      </c>
      <c r="C25" s="321"/>
      <c r="D25" s="322"/>
      <c r="E25" s="105">
        <f>+E19+E23</f>
        <v>3301</v>
      </c>
      <c r="F25" s="165">
        <f>+F19+F23</f>
        <v>1</v>
      </c>
      <c r="G25" s="99"/>
    </row>
    <row r="26" s="99" customFormat="1" ht="9.75" customHeight="1"/>
    <row r="27" spans="2:7" ht="19.5" customHeight="1">
      <c r="B27" s="291" t="s">
        <v>180</v>
      </c>
      <c r="C27" s="292"/>
      <c r="D27" s="292"/>
      <c r="E27" s="292"/>
      <c r="F27" s="293"/>
      <c r="G27" s="99"/>
    </row>
    <row r="28" spans="2:7" ht="19.5" customHeight="1">
      <c r="B28" s="294" t="s">
        <v>181</v>
      </c>
      <c r="C28" s="294"/>
      <c r="D28" s="106" t="s">
        <v>123</v>
      </c>
      <c r="E28" s="107" t="s">
        <v>131</v>
      </c>
      <c r="F28" s="108" t="s">
        <v>182</v>
      </c>
      <c r="G28" s="99"/>
    </row>
    <row r="29" spans="2:6" ht="15" customHeight="1">
      <c r="B29" s="109" t="s">
        <v>64</v>
      </c>
      <c r="C29" s="145" t="s">
        <v>183</v>
      </c>
      <c r="D29" s="146"/>
      <c r="E29" s="167">
        <f>+E30+E33</f>
        <v>1</v>
      </c>
      <c r="F29" s="168">
        <f>+E29/$E$41</f>
        <v>0.3333333333333333</v>
      </c>
    </row>
    <row r="30" spans="2:6" ht="15" customHeight="1">
      <c r="B30" s="110" t="s">
        <v>70</v>
      </c>
      <c r="C30" s="145" t="s">
        <v>184</v>
      </c>
      <c r="D30" s="146"/>
      <c r="E30" s="101">
        <f>SUM(D31:D33)</f>
        <v>1</v>
      </c>
      <c r="F30" s="111">
        <f>+E30/$E$41</f>
        <v>0.3333333333333333</v>
      </c>
    </row>
    <row r="31" spans="2:6" ht="15" customHeight="1">
      <c r="B31" s="113" t="s">
        <v>71</v>
      </c>
      <c r="C31" s="114" t="s">
        <v>190</v>
      </c>
      <c r="D31" s="115" t="s">
        <v>0</v>
      </c>
      <c r="E31" s="306"/>
      <c r="F31" s="308"/>
    </row>
    <row r="32" spans="2:6" ht="15" customHeight="1">
      <c r="B32" s="113" t="s">
        <v>72</v>
      </c>
      <c r="C32" s="114" t="s">
        <v>191</v>
      </c>
      <c r="D32" s="116">
        <v>1</v>
      </c>
      <c r="E32" s="307"/>
      <c r="F32" s="309"/>
    </row>
    <row r="33" spans="2:6" ht="15" customHeight="1">
      <c r="B33" s="117" t="s">
        <v>73</v>
      </c>
      <c r="C33" s="147" t="s">
        <v>193</v>
      </c>
      <c r="D33" s="147"/>
      <c r="E33" s="101">
        <f>SUM(D34:D36)</f>
        <v>0</v>
      </c>
      <c r="F33" s="112">
        <f>+E33/$E$41</f>
        <v>0</v>
      </c>
    </row>
    <row r="34" spans="2:6" ht="15" customHeight="1">
      <c r="B34" s="113" t="s">
        <v>74</v>
      </c>
      <c r="C34" s="114"/>
      <c r="D34" s="115" t="s">
        <v>0</v>
      </c>
      <c r="E34" s="306"/>
      <c r="F34" s="308"/>
    </row>
    <row r="35" spans="2:6" ht="15" customHeight="1">
      <c r="B35" s="113" t="s">
        <v>72</v>
      </c>
      <c r="C35" s="114"/>
      <c r="D35" s="115" t="s">
        <v>0</v>
      </c>
      <c r="E35" s="307"/>
      <c r="F35" s="309"/>
    </row>
    <row r="36" spans="2:6" ht="15" customHeight="1">
      <c r="B36" s="118" t="s">
        <v>75</v>
      </c>
      <c r="C36" s="211" t="s">
        <v>189</v>
      </c>
      <c r="D36" s="119"/>
      <c r="E36" s="169">
        <f>+D37+E38</f>
        <v>2</v>
      </c>
      <c r="F36" s="170">
        <f>+F37+$F$38</f>
        <v>0.3333333333333333</v>
      </c>
    </row>
    <row r="37" spans="2:6" ht="17.25" customHeight="1">
      <c r="B37" s="113" t="s">
        <v>187</v>
      </c>
      <c r="C37" s="210" t="s">
        <v>188</v>
      </c>
      <c r="D37" s="115">
        <v>1</v>
      </c>
      <c r="E37" s="120"/>
      <c r="F37" s="120"/>
    </row>
    <row r="38" spans="2:6" ht="15" customHeight="1">
      <c r="B38" s="117" t="s">
        <v>76</v>
      </c>
      <c r="C38" s="212" t="s">
        <v>192</v>
      </c>
      <c r="D38" s="147"/>
      <c r="E38" s="167">
        <f>SUM(D39:D41)</f>
        <v>1</v>
      </c>
      <c r="F38" s="170">
        <f>+E38/$E$41</f>
        <v>0.3333333333333333</v>
      </c>
    </row>
    <row r="39" spans="2:6" ht="15" customHeight="1">
      <c r="B39" s="113" t="s">
        <v>77</v>
      </c>
      <c r="C39" s="114" t="s">
        <v>82</v>
      </c>
      <c r="D39" s="115">
        <v>1</v>
      </c>
      <c r="E39" s="306"/>
      <c r="F39" s="306"/>
    </row>
    <row r="40" spans="2:6" ht="15" customHeight="1">
      <c r="B40" s="113" t="s">
        <v>83</v>
      </c>
      <c r="C40" s="114" t="s">
        <v>82</v>
      </c>
      <c r="D40" s="115" t="s">
        <v>99</v>
      </c>
      <c r="E40" s="315"/>
      <c r="F40" s="315"/>
    </row>
    <row r="41" spans="2:6" ht="19.5" customHeight="1">
      <c r="B41" s="316" t="s">
        <v>185</v>
      </c>
      <c r="C41" s="317"/>
      <c r="D41" s="318"/>
      <c r="E41" s="171">
        <f>+E29+E36</f>
        <v>3</v>
      </c>
      <c r="F41" s="172">
        <f>+F29+F36</f>
        <v>0.6666666666666666</v>
      </c>
    </row>
    <row r="42" s="99" customFormat="1" ht="9.75" customHeight="1"/>
    <row r="43" spans="2:6" ht="24.75" customHeight="1">
      <c r="B43" s="313" t="s">
        <v>216</v>
      </c>
      <c r="C43" s="314"/>
      <c r="D43" s="240" t="s">
        <v>186</v>
      </c>
      <c r="E43" s="171">
        <f>+E41-E25</f>
        <v>-3298</v>
      </c>
      <c r="F43" s="99"/>
    </row>
    <row r="44" ht="4.5" customHeight="1"/>
    <row r="45" spans="2:6" ht="18" customHeight="1">
      <c r="B45" s="310" t="s">
        <v>194</v>
      </c>
      <c r="C45" s="311"/>
      <c r="D45" s="311"/>
      <c r="E45" s="311"/>
      <c r="F45" s="312"/>
    </row>
    <row r="46" spans="2:6" ht="66.75" customHeight="1">
      <c r="B46" s="241" t="s">
        <v>0</v>
      </c>
      <c r="C46" s="241"/>
      <c r="D46" s="241"/>
      <c r="E46" s="241"/>
      <c r="F46" s="241"/>
    </row>
    <row r="47" spans="2:6" ht="12.75">
      <c r="B47" s="62"/>
      <c r="C47" s="62"/>
      <c r="D47" s="62"/>
      <c r="E47" s="62"/>
      <c r="F47" s="62"/>
    </row>
  </sheetData>
  <sheetProtection password="C808" sheet="1" selectLockedCells="1"/>
  <mergeCells count="27">
    <mergeCell ref="B11:C11"/>
    <mergeCell ref="B12:C12"/>
    <mergeCell ref="B25:D25"/>
    <mergeCell ref="B14:C14"/>
    <mergeCell ref="B17:F17"/>
    <mergeCell ref="B18:C18"/>
    <mergeCell ref="B13:C13"/>
    <mergeCell ref="E31:E32"/>
    <mergeCell ref="F31:F32"/>
    <mergeCell ref="E34:E35"/>
    <mergeCell ref="F34:F35"/>
    <mergeCell ref="B45:F45"/>
    <mergeCell ref="B46:F46"/>
    <mergeCell ref="B43:C43"/>
    <mergeCell ref="E39:E40"/>
    <mergeCell ref="F39:F40"/>
    <mergeCell ref="B41:D41"/>
    <mergeCell ref="B27:F27"/>
    <mergeCell ref="B28:C28"/>
    <mergeCell ref="B1:F1"/>
    <mergeCell ref="B2:F2"/>
    <mergeCell ref="B3:F3"/>
    <mergeCell ref="B7:F7"/>
    <mergeCell ref="B8:F8"/>
    <mergeCell ref="B10:C10"/>
    <mergeCell ref="D15:E15"/>
    <mergeCell ref="B15:C15"/>
  </mergeCells>
  <dataValidations count="1">
    <dataValidation type="textLength" operator="lessThanOrEqual" allowBlank="1" showInputMessage="1" showErrorMessage="1" promptTitle="Gehienezko karaktere kopurua" prompt="Gehienezko karaktere kopurua: 1000&#10;" errorTitle="Nº maximo de caracteres" error="Nº máximo de caracteres: 1.000." sqref="B46:F46">
      <formula1>1200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16.8515625" style="0" customWidth="1"/>
    <col min="4" max="4" width="40.421875" style="0" customWidth="1"/>
    <col min="5" max="5" width="34.8515625" style="0" customWidth="1"/>
    <col min="6" max="6" width="28.8515625" style="0" customWidth="1"/>
    <col min="7" max="7" width="24.140625" style="0" customWidth="1"/>
  </cols>
  <sheetData>
    <row r="1" spans="2:7" ht="19.5">
      <c r="B1" s="327" t="s">
        <v>105</v>
      </c>
      <c r="C1" s="328"/>
      <c r="D1" s="328"/>
      <c r="E1" s="328"/>
      <c r="F1" s="328"/>
      <c r="G1" s="328"/>
    </row>
    <row r="2" spans="2:7" ht="19.5">
      <c r="B2" s="159" t="s">
        <v>106</v>
      </c>
      <c r="C2" s="173"/>
      <c r="D2" s="173"/>
      <c r="E2" s="173"/>
      <c r="F2" s="173"/>
      <c r="G2" s="173"/>
    </row>
    <row r="3" spans="2:7" ht="19.5">
      <c r="B3" s="327" t="s">
        <v>208</v>
      </c>
      <c r="C3" s="328"/>
      <c r="D3" s="328"/>
      <c r="E3" s="328"/>
      <c r="F3" s="328"/>
      <c r="G3" s="328"/>
    </row>
    <row r="4" spans="2:7" ht="19.5" customHeight="1">
      <c r="B4" s="153" t="s">
        <v>129</v>
      </c>
      <c r="C4" s="331" t="str">
        <f>#N/A</f>
        <v>XXX</v>
      </c>
      <c r="D4" s="332"/>
      <c r="E4" s="333" t="s">
        <v>109</v>
      </c>
      <c r="F4" s="334"/>
      <c r="G4" s="95" t="s">
        <v>110</v>
      </c>
    </row>
    <row r="5" spans="2:7" ht="19.5" customHeight="1">
      <c r="B5" s="96" t="s">
        <v>108</v>
      </c>
      <c r="C5" s="329" t="str">
        <f>#N/A</f>
        <v>XXX</v>
      </c>
      <c r="D5" s="330"/>
      <c r="E5" s="342"/>
      <c r="F5" s="343"/>
      <c r="G5" s="190"/>
    </row>
    <row r="6" ht="7.5" customHeight="1"/>
    <row r="7" spans="2:7" s="121" customFormat="1" ht="19.5" customHeight="1">
      <c r="B7" s="340" t="s">
        <v>220</v>
      </c>
      <c r="C7" s="341"/>
      <c r="D7" s="341"/>
      <c r="E7" s="341"/>
      <c r="F7" s="341"/>
      <c r="G7" s="341"/>
    </row>
    <row r="8" spans="2:7" ht="19.5" customHeight="1">
      <c r="B8" s="135"/>
      <c r="C8" s="135"/>
      <c r="D8" s="135" t="s">
        <v>198</v>
      </c>
      <c r="E8" s="135"/>
      <c r="F8" s="135"/>
      <c r="G8" s="135"/>
    </row>
    <row r="9" spans="2:7" ht="15">
      <c r="B9" s="344" t="s">
        <v>127</v>
      </c>
      <c r="C9" s="345"/>
      <c r="D9" s="345"/>
      <c r="E9" s="345"/>
      <c r="F9" s="346"/>
      <c r="G9" s="156" t="s">
        <v>131</v>
      </c>
    </row>
    <row r="10" spans="2:7" ht="15">
      <c r="B10" s="185" t="s">
        <v>128</v>
      </c>
      <c r="C10" s="185" t="s">
        <v>125</v>
      </c>
      <c r="D10" s="335" t="s">
        <v>126</v>
      </c>
      <c r="E10" s="336"/>
      <c r="F10" s="155" t="s">
        <v>130</v>
      </c>
      <c r="G10" s="196">
        <f>SUM(F11:F26)</f>
        <v>1</v>
      </c>
    </row>
    <row r="11" spans="2:7" ht="12.75">
      <c r="B11" s="191" t="s">
        <v>84</v>
      </c>
      <c r="C11" s="186">
        <v>45170</v>
      </c>
      <c r="D11" s="347" t="s">
        <v>94</v>
      </c>
      <c r="E11" s="349"/>
      <c r="F11" s="184">
        <v>1</v>
      </c>
      <c r="G11" s="358" t="s">
        <v>0</v>
      </c>
    </row>
    <row r="12" spans="2:7" ht="12.75">
      <c r="B12" s="191" t="s">
        <v>85</v>
      </c>
      <c r="C12" s="186"/>
      <c r="D12" s="350"/>
      <c r="E12" s="351"/>
      <c r="F12" s="184"/>
      <c r="G12" s="359"/>
    </row>
    <row r="13" spans="2:7" ht="12.75">
      <c r="B13" s="191" t="s">
        <v>86</v>
      </c>
      <c r="C13" s="186"/>
      <c r="D13" s="350"/>
      <c r="E13" s="351"/>
      <c r="F13" s="184"/>
      <c r="G13" s="359"/>
    </row>
    <row r="14" spans="2:7" ht="12.75">
      <c r="B14" s="191" t="s">
        <v>87</v>
      </c>
      <c r="C14" s="186"/>
      <c r="D14" s="350"/>
      <c r="E14" s="351"/>
      <c r="F14" s="184"/>
      <c r="G14" s="359"/>
    </row>
    <row r="15" spans="2:7" ht="12.75">
      <c r="B15" s="191" t="s">
        <v>88</v>
      </c>
      <c r="C15" s="186"/>
      <c r="D15" s="350"/>
      <c r="E15" s="351"/>
      <c r="F15" s="184"/>
      <c r="G15" s="359"/>
    </row>
    <row r="16" spans="2:7" ht="12.75">
      <c r="B16" s="191" t="s">
        <v>89</v>
      </c>
      <c r="C16" s="186"/>
      <c r="D16" s="350"/>
      <c r="E16" s="351"/>
      <c r="F16" s="184"/>
      <c r="G16" s="359"/>
    </row>
    <row r="17" spans="2:7" ht="12.75">
      <c r="B17" s="191" t="s">
        <v>90</v>
      </c>
      <c r="C17" s="186"/>
      <c r="D17" s="350"/>
      <c r="E17" s="351"/>
      <c r="F17" s="184"/>
      <c r="G17" s="359"/>
    </row>
    <row r="18" spans="2:7" ht="12.75">
      <c r="B18" s="191" t="s">
        <v>91</v>
      </c>
      <c r="C18" s="186"/>
      <c r="D18" s="350"/>
      <c r="E18" s="351"/>
      <c r="F18" s="184"/>
      <c r="G18" s="359"/>
    </row>
    <row r="19" spans="2:7" ht="12.75">
      <c r="B19" s="191" t="s">
        <v>92</v>
      </c>
      <c r="C19" s="186"/>
      <c r="D19" s="350"/>
      <c r="E19" s="351"/>
      <c r="F19" s="184"/>
      <c r="G19" s="359"/>
    </row>
    <row r="20" spans="2:7" ht="12.75">
      <c r="B20" s="191" t="s">
        <v>93</v>
      </c>
      <c r="C20" s="186"/>
      <c r="D20" s="350"/>
      <c r="E20" s="351"/>
      <c r="F20" s="184"/>
      <c r="G20" s="359"/>
    </row>
    <row r="21" spans="2:7" ht="12.75">
      <c r="B21" s="191" t="s">
        <v>101</v>
      </c>
      <c r="C21" s="186"/>
      <c r="D21" s="350"/>
      <c r="E21" s="351"/>
      <c r="F21" s="184"/>
      <c r="G21" s="359"/>
    </row>
    <row r="22" spans="2:7" ht="12.75">
      <c r="B22" s="191" t="s">
        <v>102</v>
      </c>
      <c r="C22" s="186"/>
      <c r="D22" s="350"/>
      <c r="E22" s="351"/>
      <c r="F22" s="184"/>
      <c r="G22" s="359"/>
    </row>
    <row r="23" spans="2:7" ht="12.75">
      <c r="B23" s="191" t="s">
        <v>103</v>
      </c>
      <c r="C23" s="186"/>
      <c r="D23" s="350"/>
      <c r="E23" s="351"/>
      <c r="F23" s="184"/>
      <c r="G23" s="359"/>
    </row>
    <row r="24" spans="2:7" ht="12.75">
      <c r="B24" s="103" t="s">
        <v>94</v>
      </c>
      <c r="C24" s="186"/>
      <c r="D24" s="350"/>
      <c r="E24" s="351"/>
      <c r="F24" s="184"/>
      <c r="G24" s="359"/>
    </row>
    <row r="25" spans="2:7" ht="12.75">
      <c r="B25" s="103" t="s">
        <v>94</v>
      </c>
      <c r="C25" s="186"/>
      <c r="D25" s="350"/>
      <c r="E25" s="351"/>
      <c r="F25" s="184" t="s">
        <v>0</v>
      </c>
      <c r="G25" s="360"/>
    </row>
    <row r="26" spans="2:7" ht="15">
      <c r="B26" s="344" t="s">
        <v>121</v>
      </c>
      <c r="C26" s="345"/>
      <c r="D26" s="345"/>
      <c r="E26" s="345"/>
      <c r="F26" s="193"/>
      <c r="G26" s="194"/>
    </row>
    <row r="27" spans="2:7" ht="15">
      <c r="B27" s="154" t="s">
        <v>124</v>
      </c>
      <c r="C27" s="356" t="s">
        <v>122</v>
      </c>
      <c r="D27" s="357"/>
      <c r="E27" s="357"/>
      <c r="F27" s="157" t="s">
        <v>123</v>
      </c>
      <c r="G27" s="196">
        <f>SUM(F28:F32)</f>
        <v>1</v>
      </c>
    </row>
    <row r="28" spans="2:7" ht="12.75">
      <c r="B28" s="191" t="s">
        <v>95</v>
      </c>
      <c r="C28" s="347" t="s">
        <v>94</v>
      </c>
      <c r="D28" s="348"/>
      <c r="E28" s="349"/>
      <c r="F28" s="103">
        <v>1</v>
      </c>
      <c r="G28" s="337"/>
    </row>
    <row r="29" spans="2:7" ht="12.75">
      <c r="B29" s="191" t="s">
        <v>96</v>
      </c>
      <c r="C29" s="350"/>
      <c r="D29" s="355"/>
      <c r="E29" s="351"/>
      <c r="F29" s="103"/>
      <c r="G29" s="338"/>
    </row>
    <row r="30" spans="2:7" ht="12.75">
      <c r="B30" s="191" t="s">
        <v>97</v>
      </c>
      <c r="C30" s="350"/>
      <c r="D30" s="355"/>
      <c r="E30" s="351"/>
      <c r="F30" s="103"/>
      <c r="G30" s="338"/>
    </row>
    <row r="31" spans="2:7" ht="12.75">
      <c r="B31" s="103" t="s">
        <v>94</v>
      </c>
      <c r="C31" s="350"/>
      <c r="D31" s="355"/>
      <c r="E31" s="351"/>
      <c r="F31" s="103"/>
      <c r="G31" s="339"/>
    </row>
    <row r="32" spans="2:7" ht="19.5" customHeight="1">
      <c r="B32" s="158"/>
      <c r="C32" s="352"/>
      <c r="D32" s="353"/>
      <c r="E32" s="354"/>
      <c r="F32" s="192" t="s">
        <v>104</v>
      </c>
      <c r="G32" s="195">
        <f>+G10+G27</f>
        <v>2</v>
      </c>
    </row>
    <row r="34" spans="3:7" ht="19.5" customHeight="1">
      <c r="C34" s="361" t="s">
        <v>213</v>
      </c>
      <c r="D34" s="362"/>
      <c r="E34" s="362"/>
      <c r="F34" s="362"/>
      <c r="G34" s="363"/>
    </row>
    <row r="35" spans="3:7" ht="12.75">
      <c r="C35" s="224" t="s">
        <v>210</v>
      </c>
      <c r="D35" s="225"/>
      <c r="E35" s="226"/>
      <c r="F35" s="227" t="s">
        <v>211</v>
      </c>
      <c r="G35" s="227" t="s">
        <v>212</v>
      </c>
    </row>
    <row r="36" spans="3:7" ht="12.75">
      <c r="C36" s="228" t="s">
        <v>64</v>
      </c>
      <c r="D36" s="364" t="s">
        <v>183</v>
      </c>
      <c r="E36" s="365"/>
      <c r="F36" s="229"/>
      <c r="G36" s="167">
        <f>+G37+G40</f>
        <v>1</v>
      </c>
    </row>
    <row r="37" spans="3:7" ht="12.75">
      <c r="C37" s="230" t="s">
        <v>70</v>
      </c>
      <c r="D37" s="364" t="s">
        <v>214</v>
      </c>
      <c r="E37" s="366"/>
      <c r="F37" s="231"/>
      <c r="G37" s="101">
        <f>SUM(F38:F40)</f>
        <v>1</v>
      </c>
    </row>
    <row r="38" spans="3:7" ht="12.75">
      <c r="C38" s="232" t="s">
        <v>71</v>
      </c>
      <c r="D38" s="367" t="s">
        <v>190</v>
      </c>
      <c r="E38" s="368"/>
      <c r="F38" s="115" t="s">
        <v>0</v>
      </c>
      <c r="G38" s="369"/>
    </row>
    <row r="39" spans="3:7" ht="12.75">
      <c r="C39" s="232" t="s">
        <v>72</v>
      </c>
      <c r="D39" s="367" t="s">
        <v>191</v>
      </c>
      <c r="E39" s="368"/>
      <c r="F39" s="115">
        <v>1</v>
      </c>
      <c r="G39" s="370"/>
    </row>
    <row r="40" spans="3:7" ht="12.75">
      <c r="C40" s="233" t="s">
        <v>73</v>
      </c>
      <c r="D40" s="364" t="s">
        <v>193</v>
      </c>
      <c r="E40" s="365"/>
      <c r="F40" s="234"/>
      <c r="G40" s="101">
        <f>SUM(F41:F43)</f>
        <v>0</v>
      </c>
    </row>
    <row r="41" spans="3:7" ht="12.75">
      <c r="C41" s="232" t="s">
        <v>74</v>
      </c>
      <c r="D41" s="371"/>
      <c r="E41" s="372"/>
      <c r="F41" s="115" t="s">
        <v>0</v>
      </c>
      <c r="G41" s="369"/>
    </row>
    <row r="42" spans="3:7" ht="12.75">
      <c r="C42" s="232" t="s">
        <v>72</v>
      </c>
      <c r="D42" s="371"/>
      <c r="E42" s="372"/>
      <c r="F42" s="115" t="s">
        <v>0</v>
      </c>
      <c r="G42" s="370"/>
    </row>
    <row r="43" spans="3:7" ht="12.75">
      <c r="C43" s="235" t="s">
        <v>75</v>
      </c>
      <c r="D43" s="373" t="s">
        <v>189</v>
      </c>
      <c r="E43" s="374"/>
      <c r="F43" s="236"/>
      <c r="G43" s="169" t="e">
        <f>+G44+G45</f>
        <v>#REF!</v>
      </c>
    </row>
    <row r="44" spans="3:7" ht="12.75">
      <c r="C44" s="232" t="s">
        <v>187</v>
      </c>
      <c r="D44" s="367" t="s">
        <v>215</v>
      </c>
      <c r="E44" s="368"/>
      <c r="F44" s="237"/>
      <c r="G44" s="238" t="e">
        <f>+#REF!</f>
        <v>#REF!</v>
      </c>
    </row>
    <row r="45" spans="3:7" ht="12.75">
      <c r="C45" s="233" t="s">
        <v>76</v>
      </c>
      <c r="D45" s="364" t="s">
        <v>192</v>
      </c>
      <c r="E45" s="365"/>
      <c r="F45" s="229"/>
      <c r="G45" s="167">
        <f>SUM(C48:C48)</f>
        <v>0</v>
      </c>
    </row>
    <row r="46" spans="3:7" ht="12.75">
      <c r="C46" s="232" t="s">
        <v>77</v>
      </c>
      <c r="D46" s="371" t="s">
        <v>82</v>
      </c>
      <c r="E46" s="372"/>
      <c r="F46" s="115">
        <v>1</v>
      </c>
      <c r="G46" s="381"/>
    </row>
    <row r="47" spans="3:7" ht="12.75">
      <c r="C47" s="232" t="s">
        <v>83</v>
      </c>
      <c r="D47" s="371" t="s">
        <v>82</v>
      </c>
      <c r="E47" s="372"/>
      <c r="F47" s="115" t="s">
        <v>99</v>
      </c>
      <c r="G47" s="382"/>
    </row>
    <row r="48" spans="3:7" ht="15">
      <c r="C48" s="383" t="s">
        <v>217</v>
      </c>
      <c r="D48" s="384"/>
      <c r="E48" s="384"/>
      <c r="F48" s="239"/>
      <c r="G48" s="171" t="e">
        <f>+G36+G43</f>
        <v>#REF!</v>
      </c>
    </row>
    <row r="50" spans="3:7" ht="15.75" customHeight="1">
      <c r="C50" s="375" t="s">
        <v>218</v>
      </c>
      <c r="D50" s="376"/>
      <c r="E50" s="376"/>
      <c r="F50" s="377"/>
      <c r="G50" s="171" t="e">
        <f>+G32-G48</f>
        <v>#REF!</v>
      </c>
    </row>
    <row r="51" ht="4.5" customHeight="1"/>
    <row r="52" spans="3:7" ht="15.75">
      <c r="C52" s="310" t="s">
        <v>219</v>
      </c>
      <c r="D52" s="311"/>
      <c r="E52" s="311"/>
      <c r="F52" s="311"/>
      <c r="G52" s="312"/>
    </row>
    <row r="53" spans="3:7" ht="73.5" customHeight="1">
      <c r="C53" s="378"/>
      <c r="D53" s="379"/>
      <c r="E53" s="379"/>
      <c r="F53" s="379"/>
      <c r="G53" s="380"/>
    </row>
  </sheetData>
  <sheetProtection sheet="1" insertRows="0"/>
  <mergeCells count="53">
    <mergeCell ref="C50:F50"/>
    <mergeCell ref="C53:G53"/>
    <mergeCell ref="D45:E45"/>
    <mergeCell ref="D46:E46"/>
    <mergeCell ref="G46:G47"/>
    <mergeCell ref="D47:E47"/>
    <mergeCell ref="C48:E48"/>
    <mergeCell ref="C52:G52"/>
    <mergeCell ref="D40:E40"/>
    <mergeCell ref="D41:E41"/>
    <mergeCell ref="G41:G42"/>
    <mergeCell ref="D42:E42"/>
    <mergeCell ref="D43:E43"/>
    <mergeCell ref="D44:E44"/>
    <mergeCell ref="G11:G25"/>
    <mergeCell ref="C34:G34"/>
    <mergeCell ref="D36:E36"/>
    <mergeCell ref="D37:E37"/>
    <mergeCell ref="D38:E38"/>
    <mergeCell ref="G38:G39"/>
    <mergeCell ref="D39:E39"/>
    <mergeCell ref="D22:E22"/>
    <mergeCell ref="D23:E23"/>
    <mergeCell ref="D24:E24"/>
    <mergeCell ref="C32:E32"/>
    <mergeCell ref="B26:E26"/>
    <mergeCell ref="D25:E25"/>
    <mergeCell ref="C29:E29"/>
    <mergeCell ref="C30:E30"/>
    <mergeCell ref="C31:E31"/>
    <mergeCell ref="C27:E27"/>
    <mergeCell ref="D16:E16"/>
    <mergeCell ref="D17:E17"/>
    <mergeCell ref="D18:E18"/>
    <mergeCell ref="D19:E19"/>
    <mergeCell ref="D20:E20"/>
    <mergeCell ref="D21:E21"/>
    <mergeCell ref="G28:G31"/>
    <mergeCell ref="B7:G7"/>
    <mergeCell ref="E5:F5"/>
    <mergeCell ref="B9:F9"/>
    <mergeCell ref="C28:E28"/>
    <mergeCell ref="D11:E11"/>
    <mergeCell ref="D12:E12"/>
    <mergeCell ref="D13:E13"/>
    <mergeCell ref="D14:E14"/>
    <mergeCell ref="D15:E15"/>
    <mergeCell ref="B1:G1"/>
    <mergeCell ref="B3:G3"/>
    <mergeCell ref="C5:D5"/>
    <mergeCell ref="C4:D4"/>
    <mergeCell ref="E4:F4"/>
    <mergeCell ref="D10:E10"/>
  </mergeCells>
  <printOptions/>
  <pageMargins left="0.7" right="0.7" top="0.75" bottom="0.75" header="0.3" footer="0.3"/>
  <pageSetup fitToHeight="0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F19" sqref="F18:F19"/>
    </sheetView>
  </sheetViews>
  <sheetFormatPr defaultColWidth="11.421875" defaultRowHeight="12.75"/>
  <cols>
    <col min="1" max="1" width="1.421875" style="121" customWidth="1"/>
    <col min="2" max="5" width="18.421875" style="121" customWidth="1"/>
    <col min="6" max="6" width="53.00390625" style="121" customWidth="1"/>
    <col min="7" max="7" width="55.28125" style="121" customWidth="1"/>
    <col min="8" max="8" width="28.140625" style="121" customWidth="1"/>
    <col min="9" max="9" width="19.8515625" style="121" customWidth="1"/>
    <col min="10" max="16384" width="11.421875" style="121" customWidth="1"/>
  </cols>
  <sheetData>
    <row r="1" spans="2:9" ht="19.5" customHeight="1">
      <c r="B1" s="395" t="s">
        <v>105</v>
      </c>
      <c r="C1" s="396"/>
      <c r="D1" s="396"/>
      <c r="E1" s="396"/>
      <c r="F1" s="396"/>
      <c r="G1" s="396"/>
      <c r="H1" s="396"/>
      <c r="I1" s="397"/>
    </row>
    <row r="2" spans="2:9" ht="19.5" customHeight="1">
      <c r="B2" s="159" t="s">
        <v>106</v>
      </c>
      <c r="C2" s="160"/>
      <c r="D2" s="160"/>
      <c r="E2" s="160"/>
      <c r="F2" s="160"/>
      <c r="G2" s="160"/>
      <c r="H2" s="160"/>
      <c r="I2" s="161"/>
    </row>
    <row r="3" spans="2:9" ht="19.5" customHeight="1" thickBot="1">
      <c r="B3" s="398" t="s">
        <v>199</v>
      </c>
      <c r="C3" s="399"/>
      <c r="D3" s="399"/>
      <c r="E3" s="399"/>
      <c r="F3" s="399"/>
      <c r="G3" s="399"/>
      <c r="H3" s="399"/>
      <c r="I3" s="400"/>
    </row>
    <row r="4" spans="2:9" ht="19.5" customHeight="1">
      <c r="B4" s="401" t="s">
        <v>107</v>
      </c>
      <c r="C4" s="402"/>
      <c r="D4" s="197" t="str">
        <f>#N/A</f>
        <v>XXX</v>
      </c>
      <c r="E4" s="198" t="s">
        <v>0</v>
      </c>
      <c r="F4" s="199"/>
      <c r="G4" s="403" t="s">
        <v>109</v>
      </c>
      <c r="H4" s="404"/>
      <c r="I4" s="162" t="s">
        <v>110</v>
      </c>
    </row>
    <row r="5" spans="2:9" ht="19.5" customHeight="1">
      <c r="B5" s="405" t="s">
        <v>108</v>
      </c>
      <c r="C5" s="406"/>
      <c r="D5" s="200" t="str">
        <f>#N/A</f>
        <v>XXX</v>
      </c>
      <c r="E5" s="201"/>
      <c r="F5" s="202"/>
      <c r="G5" s="203" t="s">
        <v>0</v>
      </c>
      <c r="H5" s="204"/>
      <c r="I5" s="205">
        <v>33</v>
      </c>
    </row>
    <row r="6" ht="3" customHeight="1"/>
    <row r="7" spans="2:9" ht="19.5" customHeight="1">
      <c r="B7" s="388" t="s">
        <v>226</v>
      </c>
      <c r="C7" s="389"/>
      <c r="D7" s="389"/>
      <c r="E7" s="389"/>
      <c r="F7" s="389"/>
      <c r="G7" s="389"/>
      <c r="H7" s="389"/>
      <c r="I7" s="390"/>
    </row>
    <row r="8" spans="2:9" ht="19.5" customHeight="1">
      <c r="B8" s="213" t="s">
        <v>200</v>
      </c>
      <c r="C8" s="214"/>
      <c r="D8" s="214"/>
      <c r="E8" s="214"/>
      <c r="F8" s="214"/>
      <c r="G8" s="215" t="s">
        <v>201</v>
      </c>
      <c r="H8" s="216"/>
      <c r="I8" s="217"/>
    </row>
    <row r="9" spans="2:9" ht="19.5" customHeight="1">
      <c r="B9" s="218" t="s">
        <v>202</v>
      </c>
      <c r="C9" s="216"/>
      <c r="D9" s="216"/>
      <c r="E9" s="216"/>
      <c r="F9" s="217"/>
      <c r="G9" s="215" t="s">
        <v>203</v>
      </c>
      <c r="H9" s="219"/>
      <c r="I9" s="220"/>
    </row>
    <row r="10" spans="2:9" ht="19.5" customHeight="1">
      <c r="B10" s="218" t="s">
        <v>204</v>
      </c>
      <c r="C10" s="216"/>
      <c r="D10" s="216"/>
      <c r="E10" s="216"/>
      <c r="F10" s="217"/>
      <c r="G10" s="215" t="s">
        <v>205</v>
      </c>
      <c r="H10" s="216"/>
      <c r="I10" s="217"/>
    </row>
    <row r="11" spans="2:9" ht="19.5" customHeight="1">
      <c r="B11" s="218" t="s">
        <v>206</v>
      </c>
      <c r="C11" s="216"/>
      <c r="D11" s="216"/>
      <c r="E11" s="216"/>
      <c r="F11" s="217"/>
      <c r="G11" s="385" t="s">
        <v>0</v>
      </c>
      <c r="H11" s="386"/>
      <c r="I11" s="387"/>
    </row>
    <row r="12" ht="7.5" customHeight="1"/>
    <row r="13" spans="2:9" ht="19.5" customHeight="1">
      <c r="B13" s="340" t="s">
        <v>220</v>
      </c>
      <c r="C13" s="341"/>
      <c r="D13" s="341"/>
      <c r="E13" s="341"/>
      <c r="F13" s="341"/>
      <c r="G13" s="341"/>
      <c r="H13" s="341"/>
      <c r="I13" s="341"/>
    </row>
    <row r="14" spans="2:9" ht="24.75" customHeight="1">
      <c r="B14" s="412" t="s">
        <v>207</v>
      </c>
      <c r="C14" s="413"/>
      <c r="D14" s="413"/>
      <c r="E14" s="413"/>
      <c r="F14" s="414"/>
      <c r="G14" s="221"/>
      <c r="H14" s="221"/>
      <c r="I14" s="222"/>
    </row>
    <row r="15" spans="2:9" ht="19.5" customHeight="1">
      <c r="B15" s="122" t="s">
        <v>111</v>
      </c>
      <c r="C15" s="123" t="s">
        <v>112</v>
      </c>
      <c r="D15" s="124" t="s">
        <v>113</v>
      </c>
      <c r="E15" s="122" t="s">
        <v>114</v>
      </c>
      <c r="F15" s="124" t="s">
        <v>115</v>
      </c>
      <c r="G15" s="124" t="s">
        <v>116</v>
      </c>
      <c r="H15" s="122" t="s">
        <v>117</v>
      </c>
      <c r="I15" s="125" t="s">
        <v>118</v>
      </c>
    </row>
    <row r="16" spans="2:9" ht="19.5" customHeight="1">
      <c r="B16" s="411" t="s">
        <v>119</v>
      </c>
      <c r="C16" s="411"/>
      <c r="D16" s="411"/>
      <c r="E16" s="411"/>
      <c r="F16" s="411"/>
      <c r="G16" s="411"/>
      <c r="H16" s="411"/>
      <c r="I16" s="126">
        <f>SUM(H17:H22)</f>
        <v>1</v>
      </c>
    </row>
    <row r="17" spans="2:9" ht="15" customHeight="1">
      <c r="B17" s="163" t="str">
        <f>#N/A</f>
        <v>1.01</v>
      </c>
      <c r="C17" s="127" t="s">
        <v>99</v>
      </c>
      <c r="D17" s="127" t="s">
        <v>99</v>
      </c>
      <c r="E17" s="128">
        <v>45536</v>
      </c>
      <c r="F17" s="127" t="s">
        <v>99</v>
      </c>
      <c r="G17" s="127" t="s">
        <v>99</v>
      </c>
      <c r="H17" s="129">
        <v>1</v>
      </c>
      <c r="I17" s="391"/>
    </row>
    <row r="18" spans="2:9" ht="15" customHeight="1">
      <c r="B18" s="163" t="str">
        <f>#N/A</f>
        <v>1.02</v>
      </c>
      <c r="C18" s="127"/>
      <c r="D18" s="127"/>
      <c r="E18" s="128"/>
      <c r="F18" s="127"/>
      <c r="G18" s="127"/>
      <c r="H18" s="129"/>
      <c r="I18" s="392"/>
    </row>
    <row r="19" spans="2:9" ht="15" customHeight="1">
      <c r="B19" s="163" t="str">
        <f>#N/A</f>
        <v>1.03</v>
      </c>
      <c r="C19" s="127" t="s">
        <v>0</v>
      </c>
      <c r="D19" s="127"/>
      <c r="E19" s="128"/>
      <c r="F19" s="127"/>
      <c r="G19" s="127"/>
      <c r="H19" s="129"/>
      <c r="I19" s="392"/>
    </row>
    <row r="20" spans="2:9" ht="15" customHeight="1">
      <c r="B20" s="163" t="str">
        <f>#N/A</f>
        <v>1.04</v>
      </c>
      <c r="C20" s="127"/>
      <c r="D20" s="127"/>
      <c r="E20" s="128"/>
      <c r="F20" s="127"/>
      <c r="G20" s="127"/>
      <c r="H20" s="129"/>
      <c r="I20" s="392"/>
    </row>
    <row r="21" spans="2:9" ht="15" customHeight="1">
      <c r="B21" s="130"/>
      <c r="C21" s="127"/>
      <c r="D21" s="127"/>
      <c r="E21" s="128"/>
      <c r="F21" s="127"/>
      <c r="G21" s="127"/>
      <c r="H21" s="129"/>
      <c r="I21" s="393"/>
    </row>
    <row r="22" spans="2:9" ht="19.5" customHeight="1">
      <c r="B22" s="411" t="s">
        <v>195</v>
      </c>
      <c r="C22" s="411"/>
      <c r="D22" s="411"/>
      <c r="E22" s="411"/>
      <c r="F22" s="411"/>
      <c r="G22" s="411"/>
      <c r="H22" s="411"/>
      <c r="I22" s="126">
        <f>SUM(H23:H27)</f>
        <v>1</v>
      </c>
    </row>
    <row r="23" spans="2:9" ht="15" customHeight="1">
      <c r="B23" s="223" t="s">
        <v>78</v>
      </c>
      <c r="C23" s="127" t="s">
        <v>99</v>
      </c>
      <c r="D23" s="127" t="s">
        <v>99</v>
      </c>
      <c r="E23" s="128">
        <v>45536</v>
      </c>
      <c r="F23" s="127" t="s">
        <v>99</v>
      </c>
      <c r="G23" s="127" t="s">
        <v>99</v>
      </c>
      <c r="H23" s="129">
        <v>1</v>
      </c>
      <c r="I23" s="391"/>
    </row>
    <row r="24" spans="2:9" ht="15" customHeight="1">
      <c r="B24" s="223" t="s">
        <v>76</v>
      </c>
      <c r="C24" s="127"/>
      <c r="D24" s="127"/>
      <c r="E24" s="128"/>
      <c r="F24" s="127"/>
      <c r="G24" s="127"/>
      <c r="H24" s="129"/>
      <c r="I24" s="392"/>
    </row>
    <row r="25" spans="2:9" ht="15" customHeight="1">
      <c r="B25" s="223" t="s">
        <v>79</v>
      </c>
      <c r="C25" s="127"/>
      <c r="D25" s="127"/>
      <c r="E25" s="128"/>
      <c r="F25" s="127"/>
      <c r="G25" s="127"/>
      <c r="H25" s="129"/>
      <c r="I25" s="392"/>
    </row>
    <row r="26" spans="2:9" ht="15" customHeight="1">
      <c r="B26" s="223" t="s">
        <v>80</v>
      </c>
      <c r="C26" s="127"/>
      <c r="D26" s="127"/>
      <c r="E26" s="128"/>
      <c r="F26" s="127"/>
      <c r="G26" s="127"/>
      <c r="H26" s="129"/>
      <c r="I26" s="392"/>
    </row>
    <row r="27" spans="2:9" ht="15" customHeight="1">
      <c r="B27" s="130"/>
      <c r="C27" s="127"/>
      <c r="D27" s="127"/>
      <c r="E27" s="128"/>
      <c r="F27" s="127"/>
      <c r="G27" s="127"/>
      <c r="H27" s="129"/>
      <c r="I27" s="393"/>
    </row>
    <row r="28" spans="2:9" ht="20.25" customHeight="1">
      <c r="B28" s="131"/>
      <c r="C28" s="131"/>
      <c r="D28" s="131"/>
      <c r="E28" s="131"/>
      <c r="F28" s="131"/>
      <c r="G28" s="394" t="s">
        <v>224</v>
      </c>
      <c r="H28" s="394"/>
      <c r="I28" s="132">
        <f>+I16+I22</f>
        <v>2</v>
      </c>
    </row>
    <row r="29" spans="2:9" ht="9.75" customHeight="1">
      <c r="B29" s="407"/>
      <c r="C29" s="407"/>
      <c r="D29" s="407"/>
      <c r="E29" s="407"/>
      <c r="F29" s="407"/>
      <c r="G29" s="407"/>
      <c r="H29" s="407"/>
      <c r="I29" s="407"/>
    </row>
    <row r="30" spans="2:9" ht="21" customHeight="1">
      <c r="B30" s="408" t="s">
        <v>225</v>
      </c>
      <c r="C30" s="409"/>
      <c r="D30" s="409"/>
      <c r="E30" s="409"/>
      <c r="F30" s="409"/>
      <c r="G30" s="409"/>
      <c r="H30" s="409"/>
      <c r="I30" s="410"/>
    </row>
    <row r="31" spans="2:9" ht="99.75" customHeight="1">
      <c r="B31" s="241" t="s">
        <v>94</v>
      </c>
      <c r="C31" s="241"/>
      <c r="D31" s="241"/>
      <c r="E31" s="241"/>
      <c r="F31" s="241"/>
      <c r="G31" s="241"/>
      <c r="H31" s="241"/>
      <c r="I31" s="241"/>
    </row>
    <row r="32" ht="12.75">
      <c r="F32" s="121" t="s">
        <v>0</v>
      </c>
    </row>
  </sheetData>
  <sheetProtection sheet="1" insertRows="0"/>
  <mergeCells count="17">
    <mergeCell ref="B29:I29"/>
    <mergeCell ref="B30:I30"/>
    <mergeCell ref="B31:I31"/>
    <mergeCell ref="B13:I13"/>
    <mergeCell ref="B16:H16"/>
    <mergeCell ref="B22:H22"/>
    <mergeCell ref="B14:F14"/>
    <mergeCell ref="G11:I11"/>
    <mergeCell ref="B7:I7"/>
    <mergeCell ref="I17:I21"/>
    <mergeCell ref="I23:I27"/>
    <mergeCell ref="G28:H28"/>
    <mergeCell ref="B1:I1"/>
    <mergeCell ref="B3:I3"/>
    <mergeCell ref="B4:C4"/>
    <mergeCell ref="G4:H4"/>
    <mergeCell ref="B5:C5"/>
  </mergeCells>
  <dataValidations count="1">
    <dataValidation type="textLength" operator="lessThanOrEqual" allowBlank="1" showInputMessage="1" showErrorMessage="1" promptTitle="Nº máximo caracteres" prompt="Nº máximo de caracteres: 1000&#10;" errorTitle="Nº máximo de caracteres." error="El texto sobrepasa el nº máximo de caracteres fijado para este espacio (1.000)." sqref="B31:I31">
      <formula1>1200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I120"/>
  <sheetViews>
    <sheetView zoomScale="110" zoomScaleNormal="110" zoomScalePageLayoutView="0" workbookViewId="0" topLeftCell="A43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20" t="e">
        <f>+#REF!</f>
        <v>#REF!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23" t="e">
        <f>+#REF!</f>
        <v>#REF!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41" t="s">
        <v>55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26"/>
      <c r="C4" s="427" t="s">
        <v>2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AI4" s="12"/>
    </row>
    <row r="5" spans="1:35" ht="4.5" customHeight="1">
      <c r="A5" s="39"/>
      <c r="B5" s="415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AI5" s="12"/>
    </row>
    <row r="6" spans="1:35" ht="15" customHeight="1">
      <c r="A6" s="39"/>
      <c r="B6" s="415"/>
      <c r="C6" s="4"/>
      <c r="D6" s="431" t="s">
        <v>1</v>
      </c>
      <c r="E6" s="431"/>
      <c r="F6" s="431"/>
      <c r="G6" s="432"/>
      <c r="H6" s="459" t="e">
        <f>IF(#REF!=0," ",#REF!)</f>
        <v>#REF!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  <c r="T6" s="429"/>
      <c r="V6" s="5"/>
      <c r="AI6" s="12"/>
    </row>
    <row r="7" spans="1:35" ht="4.5" customHeight="1">
      <c r="A7" s="39"/>
      <c r="B7" s="41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9"/>
      <c r="V7" s="5"/>
      <c r="AI7" s="12"/>
    </row>
    <row r="8" spans="1:35" ht="15" customHeight="1">
      <c r="A8" s="39"/>
      <c r="B8" s="415"/>
      <c r="C8" s="4"/>
      <c r="D8" s="431" t="s">
        <v>9</v>
      </c>
      <c r="E8" s="431"/>
      <c r="F8" s="431"/>
      <c r="G8" s="432"/>
      <c r="H8" s="459" t="e">
        <f>#REF!</f>
        <v>#REF!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1"/>
      <c r="T8" s="4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31" t="s">
        <v>41</v>
      </c>
      <c r="E10" s="431"/>
      <c r="F10" s="432"/>
      <c r="G10" s="35"/>
      <c r="H10" s="7"/>
      <c r="I10" s="454" t="s">
        <v>10</v>
      </c>
      <c r="J10" s="454"/>
      <c r="K10" s="454"/>
      <c r="L10" s="462"/>
      <c r="M10" s="463"/>
      <c r="N10" s="463"/>
      <c r="O10" s="463"/>
      <c r="P10" s="463"/>
      <c r="Q10" s="463"/>
      <c r="R10" s="463"/>
      <c r="S10" s="464"/>
      <c r="T10" s="9"/>
      <c r="V10" s="5"/>
      <c r="AI10" s="12"/>
    </row>
    <row r="11" spans="1:35" ht="4.5" customHeight="1">
      <c r="A11" s="39"/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9"/>
      <c r="AI11" s="12"/>
    </row>
    <row r="12" spans="1:35" ht="24.75" customHeight="1">
      <c r="A12" s="39"/>
      <c r="B12" s="25"/>
      <c r="C12" s="427" t="s">
        <v>11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5"/>
      <c r="C14" s="6"/>
      <c r="D14" s="437" t="s">
        <v>12</v>
      </c>
      <c r="E14" s="437"/>
      <c r="F14" s="438"/>
      <c r="G14" s="417"/>
      <c r="H14" s="418"/>
      <c r="I14" s="418"/>
      <c r="J14" s="418"/>
      <c r="K14" s="418"/>
      <c r="L14" s="418"/>
      <c r="M14" s="419"/>
      <c r="N14" s="450" t="s">
        <v>56</v>
      </c>
      <c r="O14" s="430"/>
      <c r="P14" s="430"/>
      <c r="Q14" s="451"/>
      <c r="R14" s="439"/>
      <c r="S14" s="440"/>
      <c r="T14" s="429"/>
      <c r="V14" s="5"/>
      <c r="AI14" s="12"/>
    </row>
    <row r="15" spans="1:35" ht="4.5" customHeight="1">
      <c r="A15" s="39"/>
      <c r="B15" s="415"/>
      <c r="C15" s="6"/>
      <c r="D15" s="416" t="s">
        <v>0</v>
      </c>
      <c r="E15" s="416"/>
      <c r="F15" s="416"/>
      <c r="G15" s="416"/>
      <c r="H15" s="41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9"/>
      <c r="V15" s="5"/>
      <c r="AI15" s="12"/>
    </row>
    <row r="16" spans="1:35" ht="17.25" customHeight="1">
      <c r="A16" s="39"/>
      <c r="B16" s="415"/>
      <c r="C16" s="6"/>
      <c r="D16" s="437" t="s">
        <v>13</v>
      </c>
      <c r="E16" s="437"/>
      <c r="F16" s="437"/>
      <c r="G16" s="437"/>
      <c r="H16" s="438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9"/>
      <c r="V16" s="5"/>
      <c r="AI16" s="12"/>
    </row>
    <row r="17" spans="1:35" ht="4.5" customHeight="1">
      <c r="A17" s="39"/>
      <c r="B17" s="41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9"/>
      <c r="V17" s="5"/>
      <c r="AI17" s="12"/>
    </row>
    <row r="18" spans="1:35" ht="15" customHeight="1">
      <c r="A18" s="39"/>
      <c r="B18" s="415"/>
      <c r="C18" s="6"/>
      <c r="D18" s="437" t="s">
        <v>14</v>
      </c>
      <c r="E18" s="437"/>
      <c r="F18" s="437"/>
      <c r="G18" s="437"/>
      <c r="H18" s="438"/>
      <c r="I18" s="417"/>
      <c r="J18" s="418"/>
      <c r="K18" s="418"/>
      <c r="L18" s="418"/>
      <c r="M18" s="418"/>
      <c r="N18" s="418"/>
      <c r="O18" s="418"/>
      <c r="P18" s="418"/>
      <c r="Q18" s="419"/>
      <c r="R18" s="15"/>
      <c r="S18" s="15"/>
      <c r="T18" s="429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37" t="s">
        <v>15</v>
      </c>
      <c r="E20" s="437"/>
      <c r="F20" s="437"/>
      <c r="G20" s="438"/>
      <c r="H20" s="444"/>
      <c r="I20" s="445"/>
      <c r="J20" s="445"/>
      <c r="K20" s="445"/>
      <c r="L20" s="445"/>
      <c r="M20" s="446"/>
      <c r="N20" s="4"/>
      <c r="O20" s="437" t="s">
        <v>16</v>
      </c>
      <c r="P20" s="437"/>
      <c r="Q20" s="438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37" t="s">
        <v>49</v>
      </c>
      <c r="E22" s="437"/>
      <c r="F22" s="437"/>
      <c r="G22" s="438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37" t="s">
        <v>50</v>
      </c>
      <c r="E24" s="437"/>
      <c r="F24" s="437"/>
      <c r="G24" s="437"/>
      <c r="H24" s="437"/>
      <c r="I24" s="417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9"/>
      <c r="U24" s="23"/>
      <c r="V24" s="5"/>
      <c r="AI24" s="12"/>
    </row>
    <row r="25" spans="1:35" ht="15" customHeight="1">
      <c r="A25" s="39"/>
      <c r="B25" s="8"/>
      <c r="C25" s="6"/>
      <c r="D25" s="416"/>
      <c r="E25" s="416"/>
      <c r="F25" s="416"/>
      <c r="G25" s="416"/>
      <c r="H25" s="416"/>
      <c r="I25" s="417"/>
      <c r="J25" s="418"/>
      <c r="K25" s="418"/>
      <c r="L25" s="418"/>
      <c r="M25" s="418"/>
      <c r="N25" s="418"/>
      <c r="O25" s="418"/>
      <c r="P25" s="418"/>
      <c r="Q25" s="418"/>
      <c r="R25" s="418"/>
      <c r="S25" s="419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36" t="s">
        <v>57</v>
      </c>
      <c r="E27" s="436"/>
      <c r="F27" s="436"/>
      <c r="G27" s="436"/>
      <c r="H27" s="436"/>
      <c r="I27" s="436"/>
      <c r="J27" s="43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33" t="s">
        <v>28</v>
      </c>
      <c r="F29" s="434"/>
      <c r="G29" s="434"/>
      <c r="H29" s="434"/>
      <c r="I29" s="434"/>
      <c r="J29" s="434"/>
      <c r="K29" s="434"/>
      <c r="L29" s="435"/>
      <c r="M29" s="433" t="s">
        <v>29</v>
      </c>
      <c r="N29" s="434"/>
      <c r="O29" s="434"/>
      <c r="P29" s="434"/>
      <c r="Q29" s="434"/>
      <c r="R29" s="434"/>
      <c r="S29" s="435"/>
      <c r="T29" s="9"/>
      <c r="V29" s="5"/>
      <c r="AI29" s="12"/>
    </row>
    <row r="30" spans="1:35" ht="15" customHeight="1">
      <c r="A30" s="39"/>
      <c r="B30" s="8"/>
      <c r="C30" s="6"/>
      <c r="D30" s="54"/>
      <c r="E30" s="417"/>
      <c r="F30" s="418"/>
      <c r="G30" s="418"/>
      <c r="H30" s="418"/>
      <c r="I30" s="418"/>
      <c r="J30" s="418"/>
      <c r="K30" s="418"/>
      <c r="L30" s="419"/>
      <c r="M30" s="417"/>
      <c r="N30" s="418"/>
      <c r="O30" s="418"/>
      <c r="P30" s="418"/>
      <c r="Q30" s="418"/>
      <c r="R30" s="418"/>
      <c r="S30" s="41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17"/>
      <c r="F31" s="418"/>
      <c r="G31" s="418"/>
      <c r="H31" s="418"/>
      <c r="I31" s="418"/>
      <c r="J31" s="418"/>
      <c r="K31" s="418"/>
      <c r="L31" s="419"/>
      <c r="M31" s="417"/>
      <c r="N31" s="418"/>
      <c r="O31" s="418"/>
      <c r="P31" s="418"/>
      <c r="Q31" s="418"/>
      <c r="R31" s="418"/>
      <c r="S31" s="419"/>
      <c r="T31" s="9"/>
      <c r="V31" s="5"/>
      <c r="AI31" s="12"/>
    </row>
    <row r="32" spans="1:35" ht="15" customHeight="1">
      <c r="A32" s="39"/>
      <c r="B32" s="8"/>
      <c r="C32" s="6"/>
      <c r="D32" s="54"/>
      <c r="E32" s="417"/>
      <c r="F32" s="418"/>
      <c r="G32" s="418"/>
      <c r="H32" s="418"/>
      <c r="I32" s="418"/>
      <c r="J32" s="418"/>
      <c r="K32" s="418"/>
      <c r="L32" s="419"/>
      <c r="M32" s="417"/>
      <c r="N32" s="418"/>
      <c r="O32" s="418"/>
      <c r="P32" s="418"/>
      <c r="Q32" s="418"/>
      <c r="R32" s="418"/>
      <c r="S32" s="419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52" t="s">
        <v>30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31" t="s">
        <v>58</v>
      </c>
      <c r="E37" s="431"/>
      <c r="F37" s="431"/>
      <c r="G37" s="432"/>
      <c r="H37" s="37"/>
      <c r="I37" s="453" t="s">
        <v>54</v>
      </c>
      <c r="J37" s="454"/>
      <c r="K37" s="454"/>
      <c r="L37" s="455"/>
      <c r="M37" s="417"/>
      <c r="N37" s="418"/>
      <c r="O37" s="418"/>
      <c r="P37" s="418"/>
      <c r="Q37" s="418"/>
      <c r="R37" s="418"/>
      <c r="S37" s="419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16" t="s">
        <v>53</v>
      </c>
      <c r="E39" s="416"/>
      <c r="F39" s="416"/>
      <c r="G39" s="416"/>
      <c r="H39" s="416"/>
      <c r="I39" s="416"/>
      <c r="J39" s="41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56" t="s">
        <v>25</v>
      </c>
      <c r="G40" s="457"/>
      <c r="H40" s="457"/>
      <c r="I40" s="457"/>
      <c r="J40" s="457"/>
      <c r="K40" s="457"/>
      <c r="L40" s="458"/>
      <c r="M40" s="456" t="s">
        <v>26</v>
      </c>
      <c r="N40" s="457"/>
      <c r="O40" s="457"/>
      <c r="P40" s="458"/>
      <c r="Q40" s="456" t="s">
        <v>27</v>
      </c>
      <c r="R40" s="457"/>
      <c r="S40" s="458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17"/>
      <c r="G41" s="418"/>
      <c r="H41" s="418"/>
      <c r="I41" s="418"/>
      <c r="J41" s="418"/>
      <c r="K41" s="418"/>
      <c r="L41" s="419"/>
      <c r="M41" s="417"/>
      <c r="N41" s="418"/>
      <c r="O41" s="418"/>
      <c r="P41" s="419"/>
      <c r="Q41" s="417"/>
      <c r="R41" s="418"/>
      <c r="S41" s="41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17"/>
      <c r="G42" s="418"/>
      <c r="H42" s="418"/>
      <c r="I42" s="418"/>
      <c r="J42" s="418"/>
      <c r="K42" s="418"/>
      <c r="L42" s="419"/>
      <c r="M42" s="417"/>
      <c r="N42" s="418"/>
      <c r="O42" s="418"/>
      <c r="P42" s="419"/>
      <c r="Q42" s="417"/>
      <c r="R42" s="418"/>
      <c r="S42" s="419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27" t="s">
        <v>31</v>
      </c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30" t="s">
        <v>51</v>
      </c>
      <c r="E46" s="430"/>
      <c r="F46" s="430"/>
      <c r="G46" s="430"/>
      <c r="H46" s="15"/>
      <c r="I46" s="15"/>
      <c r="J46" s="15" t="s">
        <v>0</v>
      </c>
      <c r="K46" s="15" t="s">
        <v>0</v>
      </c>
      <c r="L46" s="437" t="s">
        <v>42</v>
      </c>
      <c r="M46" s="437"/>
      <c r="N46" s="437"/>
      <c r="O46" s="437"/>
      <c r="P46" s="437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17"/>
      <c r="E48" s="418"/>
      <c r="F48" s="418"/>
      <c r="G48" s="418"/>
      <c r="H48" s="418"/>
      <c r="I48" s="418"/>
      <c r="J48" s="418"/>
      <c r="K48" s="419"/>
      <c r="L48" s="417"/>
      <c r="M48" s="418"/>
      <c r="N48" s="418"/>
      <c r="O48" s="418"/>
      <c r="P48" s="418"/>
      <c r="Q48" s="418"/>
      <c r="R48" s="418"/>
      <c r="S48" s="419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37" t="s">
        <v>52</v>
      </c>
      <c r="E50" s="437"/>
      <c r="F50" s="437"/>
      <c r="G50" s="437"/>
      <c r="H50" s="437"/>
      <c r="I50" s="38"/>
      <c r="J50" s="4"/>
      <c r="K50" s="430" t="s">
        <v>59</v>
      </c>
      <c r="L50" s="430"/>
      <c r="M50" s="430"/>
      <c r="N50" s="43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65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  <mergeCell ref="F42:L42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M42:P42"/>
    <mergeCell ref="F40:L40"/>
    <mergeCell ref="M40:P40"/>
    <mergeCell ref="Q40:S40"/>
    <mergeCell ref="Q42:S42"/>
    <mergeCell ref="M41:P41"/>
    <mergeCell ref="Q41:S41"/>
    <mergeCell ref="C12:M12"/>
    <mergeCell ref="E31:L31"/>
    <mergeCell ref="M31:S31"/>
    <mergeCell ref="M37:S37"/>
    <mergeCell ref="M32:S32"/>
    <mergeCell ref="E32:L32"/>
    <mergeCell ref="N14:Q14"/>
    <mergeCell ref="C35:M35"/>
    <mergeCell ref="D37:G37"/>
    <mergeCell ref="I37:L37"/>
    <mergeCell ref="R14:S14"/>
    <mergeCell ref="D16:H16"/>
    <mergeCell ref="I16:S16"/>
    <mergeCell ref="D18:H18"/>
    <mergeCell ref="B3:T3"/>
    <mergeCell ref="H20:M20"/>
    <mergeCell ref="O20:Q20"/>
    <mergeCell ref="D20:G20"/>
    <mergeCell ref="T14:T18"/>
    <mergeCell ref="B11:T11"/>
    <mergeCell ref="E29:L29"/>
    <mergeCell ref="M29:S29"/>
    <mergeCell ref="D27:J27"/>
    <mergeCell ref="D24:H24"/>
    <mergeCell ref="D22:G22"/>
    <mergeCell ref="E30:L30"/>
    <mergeCell ref="D25:H25"/>
    <mergeCell ref="I25:S25"/>
    <mergeCell ref="H22:R22"/>
    <mergeCell ref="M30:S30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6692913385826772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I120"/>
  <sheetViews>
    <sheetView zoomScale="110" zoomScaleNormal="110" zoomScalePageLayoutView="0" workbookViewId="0" topLeftCell="A46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20" t="e">
        <f>+#REF!</f>
        <v>#REF!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23" t="e">
        <f>+#REF!</f>
        <v>#REF!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41" t="s">
        <v>55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26"/>
      <c r="C4" s="427" t="s">
        <v>2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AI4" s="12"/>
    </row>
    <row r="5" spans="1:35" ht="4.5" customHeight="1">
      <c r="A5" s="39"/>
      <c r="B5" s="415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AI5" s="12"/>
    </row>
    <row r="6" spans="1:35" ht="15" customHeight="1">
      <c r="A6" s="39"/>
      <c r="B6" s="415"/>
      <c r="C6" s="4"/>
      <c r="D6" s="431" t="s">
        <v>1</v>
      </c>
      <c r="E6" s="431"/>
      <c r="F6" s="431"/>
      <c r="G6" s="432"/>
      <c r="H6" s="459" t="e">
        <f>IF(#REF!=0," ",#REF!)</f>
        <v>#REF!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  <c r="T6" s="429"/>
      <c r="V6" s="5"/>
      <c r="AI6" s="12"/>
    </row>
    <row r="7" spans="1:35" ht="4.5" customHeight="1">
      <c r="A7" s="39"/>
      <c r="B7" s="41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9"/>
      <c r="V7" s="5"/>
      <c r="AI7" s="12"/>
    </row>
    <row r="8" spans="1:35" ht="15" customHeight="1">
      <c r="A8" s="39"/>
      <c r="B8" s="415"/>
      <c r="C8" s="4"/>
      <c r="D8" s="431" t="s">
        <v>9</v>
      </c>
      <c r="E8" s="431"/>
      <c r="F8" s="431"/>
      <c r="G8" s="432"/>
      <c r="H8" s="459" t="e">
        <f>#REF!</f>
        <v>#REF!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1"/>
      <c r="T8" s="4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31" t="s">
        <v>41</v>
      </c>
      <c r="E10" s="431"/>
      <c r="F10" s="432"/>
      <c r="G10" s="35"/>
      <c r="H10" s="7"/>
      <c r="I10" s="454" t="s">
        <v>10</v>
      </c>
      <c r="J10" s="454"/>
      <c r="K10" s="454"/>
      <c r="L10" s="462"/>
      <c r="M10" s="463"/>
      <c r="N10" s="463"/>
      <c r="O10" s="463"/>
      <c r="P10" s="463"/>
      <c r="Q10" s="463"/>
      <c r="R10" s="463"/>
      <c r="S10" s="464"/>
      <c r="T10" s="9"/>
      <c r="V10" s="5"/>
      <c r="AI10" s="12"/>
    </row>
    <row r="11" spans="1:35" ht="4.5" customHeight="1">
      <c r="A11" s="39"/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9"/>
      <c r="AI11" s="12"/>
    </row>
    <row r="12" spans="1:35" ht="24.75" customHeight="1">
      <c r="A12" s="39"/>
      <c r="B12" s="25"/>
      <c r="C12" s="427" t="s">
        <v>11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5"/>
      <c r="C14" s="6"/>
      <c r="D14" s="437" t="s">
        <v>12</v>
      </c>
      <c r="E14" s="437"/>
      <c r="F14" s="438"/>
      <c r="G14" s="417"/>
      <c r="H14" s="418"/>
      <c r="I14" s="418"/>
      <c r="J14" s="418"/>
      <c r="K14" s="418"/>
      <c r="L14" s="418"/>
      <c r="M14" s="419"/>
      <c r="N14" s="450" t="s">
        <v>56</v>
      </c>
      <c r="O14" s="430"/>
      <c r="P14" s="430"/>
      <c r="Q14" s="451"/>
      <c r="R14" s="439"/>
      <c r="S14" s="440"/>
      <c r="T14" s="429"/>
      <c r="V14" s="5"/>
      <c r="AI14" s="12"/>
    </row>
    <row r="15" spans="1:35" ht="4.5" customHeight="1">
      <c r="A15" s="39"/>
      <c r="B15" s="415"/>
      <c r="C15" s="6"/>
      <c r="D15" s="416" t="s">
        <v>0</v>
      </c>
      <c r="E15" s="416"/>
      <c r="F15" s="416"/>
      <c r="G15" s="416"/>
      <c r="H15" s="41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9"/>
      <c r="V15" s="5"/>
      <c r="AI15" s="12"/>
    </row>
    <row r="16" spans="1:35" ht="17.25" customHeight="1">
      <c r="A16" s="39"/>
      <c r="B16" s="415"/>
      <c r="C16" s="6"/>
      <c r="D16" s="437" t="s">
        <v>13</v>
      </c>
      <c r="E16" s="437"/>
      <c r="F16" s="437"/>
      <c r="G16" s="437"/>
      <c r="H16" s="438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9"/>
      <c r="V16" s="5"/>
      <c r="AI16" s="12"/>
    </row>
    <row r="17" spans="1:35" ht="4.5" customHeight="1">
      <c r="A17" s="39"/>
      <c r="B17" s="41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9"/>
      <c r="V17" s="5"/>
      <c r="AI17" s="12"/>
    </row>
    <row r="18" spans="1:35" ht="15" customHeight="1">
      <c r="A18" s="39"/>
      <c r="B18" s="415"/>
      <c r="C18" s="6"/>
      <c r="D18" s="437" t="s">
        <v>14</v>
      </c>
      <c r="E18" s="437"/>
      <c r="F18" s="437"/>
      <c r="G18" s="437"/>
      <c r="H18" s="438"/>
      <c r="I18" s="417"/>
      <c r="J18" s="418"/>
      <c r="K18" s="418"/>
      <c r="L18" s="418"/>
      <c r="M18" s="418"/>
      <c r="N18" s="418"/>
      <c r="O18" s="418"/>
      <c r="P18" s="418"/>
      <c r="Q18" s="419"/>
      <c r="R18" s="15"/>
      <c r="S18" s="15"/>
      <c r="T18" s="429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37" t="s">
        <v>15</v>
      </c>
      <c r="E20" s="437"/>
      <c r="F20" s="437"/>
      <c r="G20" s="438"/>
      <c r="H20" s="444"/>
      <c r="I20" s="445"/>
      <c r="J20" s="445"/>
      <c r="K20" s="445"/>
      <c r="L20" s="445"/>
      <c r="M20" s="446"/>
      <c r="N20" s="4"/>
      <c r="O20" s="437" t="s">
        <v>16</v>
      </c>
      <c r="P20" s="437"/>
      <c r="Q20" s="438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37" t="s">
        <v>49</v>
      </c>
      <c r="E22" s="437"/>
      <c r="F22" s="437"/>
      <c r="G22" s="438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37" t="s">
        <v>50</v>
      </c>
      <c r="E24" s="437"/>
      <c r="F24" s="437"/>
      <c r="G24" s="437"/>
      <c r="H24" s="437"/>
      <c r="I24" s="417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9"/>
      <c r="U24" s="23"/>
      <c r="V24" s="5"/>
      <c r="AI24" s="12"/>
    </row>
    <row r="25" spans="1:35" ht="15" customHeight="1">
      <c r="A25" s="39"/>
      <c r="B25" s="8"/>
      <c r="C25" s="6"/>
      <c r="D25" s="416"/>
      <c r="E25" s="416"/>
      <c r="F25" s="416"/>
      <c r="G25" s="416"/>
      <c r="H25" s="416"/>
      <c r="I25" s="417"/>
      <c r="J25" s="418"/>
      <c r="K25" s="418"/>
      <c r="L25" s="418"/>
      <c r="M25" s="418"/>
      <c r="N25" s="418"/>
      <c r="O25" s="418"/>
      <c r="P25" s="418"/>
      <c r="Q25" s="418"/>
      <c r="R25" s="418"/>
      <c r="S25" s="419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36" t="s">
        <v>57</v>
      </c>
      <c r="E27" s="436"/>
      <c r="F27" s="436"/>
      <c r="G27" s="436"/>
      <c r="H27" s="436"/>
      <c r="I27" s="436"/>
      <c r="J27" s="43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33" t="s">
        <v>28</v>
      </c>
      <c r="F29" s="434"/>
      <c r="G29" s="434"/>
      <c r="H29" s="434"/>
      <c r="I29" s="434"/>
      <c r="J29" s="434"/>
      <c r="K29" s="434"/>
      <c r="L29" s="435"/>
      <c r="M29" s="433" t="s">
        <v>29</v>
      </c>
      <c r="N29" s="434"/>
      <c r="O29" s="434"/>
      <c r="P29" s="434"/>
      <c r="Q29" s="434"/>
      <c r="R29" s="434"/>
      <c r="S29" s="435"/>
      <c r="T29" s="9"/>
      <c r="V29" s="5"/>
      <c r="AI29" s="12"/>
    </row>
    <row r="30" spans="1:35" ht="15" customHeight="1">
      <c r="A30" s="39"/>
      <c r="B30" s="8"/>
      <c r="C30" s="6"/>
      <c r="D30" s="54"/>
      <c r="E30" s="417"/>
      <c r="F30" s="418"/>
      <c r="G30" s="418"/>
      <c r="H30" s="418"/>
      <c r="I30" s="418"/>
      <c r="J30" s="418"/>
      <c r="K30" s="418"/>
      <c r="L30" s="419"/>
      <c r="M30" s="417"/>
      <c r="N30" s="418"/>
      <c r="O30" s="418"/>
      <c r="P30" s="418"/>
      <c r="Q30" s="418"/>
      <c r="R30" s="418"/>
      <c r="S30" s="41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17"/>
      <c r="F31" s="418"/>
      <c r="G31" s="418"/>
      <c r="H31" s="418"/>
      <c r="I31" s="418"/>
      <c r="J31" s="418"/>
      <c r="K31" s="418"/>
      <c r="L31" s="419"/>
      <c r="M31" s="417"/>
      <c r="N31" s="418"/>
      <c r="O31" s="418"/>
      <c r="P31" s="418"/>
      <c r="Q31" s="418"/>
      <c r="R31" s="418"/>
      <c r="S31" s="419"/>
      <c r="T31" s="9"/>
      <c r="V31" s="5"/>
      <c r="AI31" s="12"/>
    </row>
    <row r="32" spans="1:35" ht="15" customHeight="1">
      <c r="A32" s="39"/>
      <c r="B32" s="8"/>
      <c r="C32" s="6"/>
      <c r="D32" s="54"/>
      <c r="E32" s="417"/>
      <c r="F32" s="418"/>
      <c r="G32" s="418"/>
      <c r="H32" s="418"/>
      <c r="I32" s="418"/>
      <c r="J32" s="418"/>
      <c r="K32" s="418"/>
      <c r="L32" s="419"/>
      <c r="M32" s="417"/>
      <c r="N32" s="418"/>
      <c r="O32" s="418"/>
      <c r="P32" s="418"/>
      <c r="Q32" s="418"/>
      <c r="R32" s="418"/>
      <c r="S32" s="419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52" t="s">
        <v>30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31" t="s">
        <v>58</v>
      </c>
      <c r="E37" s="431"/>
      <c r="F37" s="431"/>
      <c r="G37" s="432"/>
      <c r="H37" s="37"/>
      <c r="I37" s="453" t="s">
        <v>54</v>
      </c>
      <c r="J37" s="454"/>
      <c r="K37" s="454"/>
      <c r="L37" s="455"/>
      <c r="M37" s="417"/>
      <c r="N37" s="418"/>
      <c r="O37" s="418"/>
      <c r="P37" s="418"/>
      <c r="Q37" s="418"/>
      <c r="R37" s="418"/>
      <c r="S37" s="419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16" t="s">
        <v>53</v>
      </c>
      <c r="E39" s="416"/>
      <c r="F39" s="416"/>
      <c r="G39" s="416"/>
      <c r="H39" s="416"/>
      <c r="I39" s="416"/>
      <c r="J39" s="41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56" t="s">
        <v>25</v>
      </c>
      <c r="G40" s="457"/>
      <c r="H40" s="457"/>
      <c r="I40" s="457"/>
      <c r="J40" s="457"/>
      <c r="K40" s="457"/>
      <c r="L40" s="458"/>
      <c r="M40" s="456" t="s">
        <v>26</v>
      </c>
      <c r="N40" s="457"/>
      <c r="O40" s="457"/>
      <c r="P40" s="458"/>
      <c r="Q40" s="456" t="s">
        <v>27</v>
      </c>
      <c r="R40" s="457"/>
      <c r="S40" s="458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17"/>
      <c r="G41" s="418"/>
      <c r="H41" s="418"/>
      <c r="I41" s="418"/>
      <c r="J41" s="418"/>
      <c r="K41" s="418"/>
      <c r="L41" s="419"/>
      <c r="M41" s="417"/>
      <c r="N41" s="418"/>
      <c r="O41" s="418"/>
      <c r="P41" s="419"/>
      <c r="Q41" s="417"/>
      <c r="R41" s="418"/>
      <c r="S41" s="41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17"/>
      <c r="G42" s="418"/>
      <c r="H42" s="418"/>
      <c r="I42" s="418"/>
      <c r="J42" s="418"/>
      <c r="K42" s="418"/>
      <c r="L42" s="419"/>
      <c r="M42" s="417"/>
      <c r="N42" s="418"/>
      <c r="O42" s="418"/>
      <c r="P42" s="419"/>
      <c r="Q42" s="417"/>
      <c r="R42" s="418"/>
      <c r="S42" s="419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27" t="s">
        <v>31</v>
      </c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30" t="s">
        <v>51</v>
      </c>
      <c r="E46" s="430"/>
      <c r="F46" s="430"/>
      <c r="G46" s="430"/>
      <c r="H46" s="15"/>
      <c r="I46" s="15"/>
      <c r="J46" s="15" t="s">
        <v>0</v>
      </c>
      <c r="K46" s="15" t="s">
        <v>0</v>
      </c>
      <c r="L46" s="437" t="s">
        <v>42</v>
      </c>
      <c r="M46" s="437"/>
      <c r="N46" s="437"/>
      <c r="O46" s="437"/>
      <c r="P46" s="437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17"/>
      <c r="E48" s="418"/>
      <c r="F48" s="418"/>
      <c r="G48" s="418"/>
      <c r="H48" s="418"/>
      <c r="I48" s="418"/>
      <c r="J48" s="418"/>
      <c r="K48" s="419"/>
      <c r="L48" s="417"/>
      <c r="M48" s="418"/>
      <c r="N48" s="418"/>
      <c r="O48" s="418"/>
      <c r="P48" s="418"/>
      <c r="Q48" s="418"/>
      <c r="R48" s="418"/>
      <c r="S48" s="419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37" t="s">
        <v>52</v>
      </c>
      <c r="E50" s="437"/>
      <c r="F50" s="437"/>
      <c r="G50" s="437"/>
      <c r="H50" s="437"/>
      <c r="I50" s="38"/>
      <c r="J50" s="4"/>
      <c r="K50" s="430" t="s">
        <v>59</v>
      </c>
      <c r="L50" s="430"/>
      <c r="M50" s="430"/>
      <c r="N50" s="43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65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20" ht="12.7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3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I120"/>
  <sheetViews>
    <sheetView zoomScale="110" zoomScaleNormal="110" zoomScalePageLayoutView="0" workbookViewId="0" topLeftCell="A43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20" t="e">
        <f>+#REF!</f>
        <v>#REF!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23" t="e">
        <f>+#REF!</f>
        <v>#REF!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41" t="s">
        <v>55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26"/>
      <c r="C4" s="427" t="s">
        <v>2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AI4" s="12"/>
    </row>
    <row r="5" spans="1:35" ht="4.5" customHeight="1">
      <c r="A5" s="39"/>
      <c r="B5" s="415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AI5" s="12"/>
    </row>
    <row r="6" spans="1:35" ht="15" customHeight="1">
      <c r="A6" s="39"/>
      <c r="B6" s="415"/>
      <c r="C6" s="4"/>
      <c r="D6" s="431" t="s">
        <v>1</v>
      </c>
      <c r="E6" s="431"/>
      <c r="F6" s="431"/>
      <c r="G6" s="432"/>
      <c r="H6" s="459" t="e">
        <f>IF(#REF!=0," ",#REF!)</f>
        <v>#REF!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  <c r="T6" s="429"/>
      <c r="V6" s="5"/>
      <c r="AI6" s="12"/>
    </row>
    <row r="7" spans="1:35" ht="4.5" customHeight="1">
      <c r="A7" s="39"/>
      <c r="B7" s="41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9"/>
      <c r="V7" s="5"/>
      <c r="AI7" s="12"/>
    </row>
    <row r="8" spans="1:35" ht="15" customHeight="1">
      <c r="A8" s="39"/>
      <c r="B8" s="415"/>
      <c r="C8" s="4"/>
      <c r="D8" s="431" t="s">
        <v>9</v>
      </c>
      <c r="E8" s="431"/>
      <c r="F8" s="431"/>
      <c r="G8" s="432"/>
      <c r="H8" s="459" t="e">
        <f>#REF!</f>
        <v>#REF!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1"/>
      <c r="T8" s="4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31" t="s">
        <v>41</v>
      </c>
      <c r="E10" s="431"/>
      <c r="F10" s="432"/>
      <c r="G10" s="35"/>
      <c r="H10" s="7"/>
      <c r="I10" s="454" t="s">
        <v>10</v>
      </c>
      <c r="J10" s="454"/>
      <c r="K10" s="454"/>
      <c r="L10" s="462"/>
      <c r="M10" s="463"/>
      <c r="N10" s="463"/>
      <c r="O10" s="463"/>
      <c r="P10" s="463"/>
      <c r="Q10" s="463"/>
      <c r="R10" s="463"/>
      <c r="S10" s="464"/>
      <c r="T10" s="9"/>
      <c r="V10" s="5"/>
      <c r="AI10" s="12"/>
    </row>
    <row r="11" spans="1:35" ht="4.5" customHeight="1">
      <c r="A11" s="39"/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9"/>
      <c r="AI11" s="12"/>
    </row>
    <row r="12" spans="1:35" ht="24.75" customHeight="1">
      <c r="A12" s="39"/>
      <c r="B12" s="25"/>
      <c r="C12" s="427" t="s">
        <v>11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5"/>
      <c r="C14" s="6"/>
      <c r="D14" s="437" t="s">
        <v>12</v>
      </c>
      <c r="E14" s="437"/>
      <c r="F14" s="438"/>
      <c r="G14" s="417"/>
      <c r="H14" s="418"/>
      <c r="I14" s="418"/>
      <c r="J14" s="418"/>
      <c r="K14" s="418"/>
      <c r="L14" s="418"/>
      <c r="M14" s="419"/>
      <c r="N14" s="450" t="s">
        <v>56</v>
      </c>
      <c r="O14" s="430"/>
      <c r="P14" s="430"/>
      <c r="Q14" s="451"/>
      <c r="R14" s="439"/>
      <c r="S14" s="440"/>
      <c r="T14" s="429"/>
      <c r="V14" s="5"/>
      <c r="AI14" s="12"/>
    </row>
    <row r="15" spans="1:35" ht="4.5" customHeight="1">
      <c r="A15" s="39"/>
      <c r="B15" s="415"/>
      <c r="C15" s="6"/>
      <c r="D15" s="416" t="s">
        <v>0</v>
      </c>
      <c r="E15" s="416"/>
      <c r="F15" s="416"/>
      <c r="G15" s="416"/>
      <c r="H15" s="41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9"/>
      <c r="V15" s="5"/>
      <c r="AI15" s="12"/>
    </row>
    <row r="16" spans="1:35" ht="17.25" customHeight="1">
      <c r="A16" s="39"/>
      <c r="B16" s="415"/>
      <c r="C16" s="6"/>
      <c r="D16" s="437" t="s">
        <v>13</v>
      </c>
      <c r="E16" s="437"/>
      <c r="F16" s="437"/>
      <c r="G16" s="437"/>
      <c r="H16" s="438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9"/>
      <c r="V16" s="5"/>
      <c r="AI16" s="12"/>
    </row>
    <row r="17" spans="1:35" ht="4.5" customHeight="1">
      <c r="A17" s="39"/>
      <c r="B17" s="41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9"/>
      <c r="V17" s="5"/>
      <c r="AI17" s="12"/>
    </row>
    <row r="18" spans="1:35" ht="15" customHeight="1">
      <c r="A18" s="39"/>
      <c r="B18" s="415"/>
      <c r="C18" s="6"/>
      <c r="D18" s="437" t="s">
        <v>14</v>
      </c>
      <c r="E18" s="437"/>
      <c r="F18" s="437"/>
      <c r="G18" s="437"/>
      <c r="H18" s="438"/>
      <c r="I18" s="417"/>
      <c r="J18" s="418"/>
      <c r="K18" s="418"/>
      <c r="L18" s="418"/>
      <c r="M18" s="418"/>
      <c r="N18" s="418"/>
      <c r="O18" s="418"/>
      <c r="P18" s="418"/>
      <c r="Q18" s="419"/>
      <c r="R18" s="15"/>
      <c r="S18" s="15"/>
      <c r="T18" s="429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37" t="s">
        <v>15</v>
      </c>
      <c r="E20" s="437"/>
      <c r="F20" s="437"/>
      <c r="G20" s="438"/>
      <c r="H20" s="444"/>
      <c r="I20" s="445"/>
      <c r="J20" s="445"/>
      <c r="K20" s="445"/>
      <c r="L20" s="445"/>
      <c r="M20" s="446"/>
      <c r="N20" s="4"/>
      <c r="O20" s="437" t="s">
        <v>16</v>
      </c>
      <c r="P20" s="437"/>
      <c r="Q20" s="438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37" t="s">
        <v>49</v>
      </c>
      <c r="E22" s="437"/>
      <c r="F22" s="437"/>
      <c r="G22" s="438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37" t="s">
        <v>50</v>
      </c>
      <c r="E24" s="437"/>
      <c r="F24" s="437"/>
      <c r="G24" s="437"/>
      <c r="H24" s="437"/>
      <c r="I24" s="417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9"/>
      <c r="U24" s="23"/>
      <c r="V24" s="5"/>
      <c r="AI24" s="12"/>
    </row>
    <row r="25" spans="1:35" ht="15" customHeight="1">
      <c r="A25" s="39"/>
      <c r="B25" s="8"/>
      <c r="C25" s="6"/>
      <c r="D25" s="416"/>
      <c r="E25" s="416"/>
      <c r="F25" s="416"/>
      <c r="G25" s="416"/>
      <c r="H25" s="416"/>
      <c r="I25" s="417"/>
      <c r="J25" s="418"/>
      <c r="K25" s="418"/>
      <c r="L25" s="418"/>
      <c r="M25" s="418"/>
      <c r="N25" s="418"/>
      <c r="O25" s="418"/>
      <c r="P25" s="418"/>
      <c r="Q25" s="418"/>
      <c r="R25" s="418"/>
      <c r="S25" s="419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36" t="s">
        <v>57</v>
      </c>
      <c r="E27" s="436"/>
      <c r="F27" s="436"/>
      <c r="G27" s="436"/>
      <c r="H27" s="436"/>
      <c r="I27" s="436"/>
      <c r="J27" s="43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33" t="s">
        <v>28</v>
      </c>
      <c r="F29" s="434"/>
      <c r="G29" s="434"/>
      <c r="H29" s="434"/>
      <c r="I29" s="434"/>
      <c r="J29" s="434"/>
      <c r="K29" s="434"/>
      <c r="L29" s="435"/>
      <c r="M29" s="433" t="s">
        <v>29</v>
      </c>
      <c r="N29" s="434"/>
      <c r="O29" s="434"/>
      <c r="P29" s="434"/>
      <c r="Q29" s="434"/>
      <c r="R29" s="434"/>
      <c r="S29" s="435"/>
      <c r="T29" s="9"/>
      <c r="V29" s="5"/>
      <c r="AI29" s="12"/>
    </row>
    <row r="30" spans="1:35" ht="15" customHeight="1">
      <c r="A30" s="39"/>
      <c r="B30" s="8"/>
      <c r="C30" s="6"/>
      <c r="D30" s="54"/>
      <c r="E30" s="417"/>
      <c r="F30" s="418"/>
      <c r="G30" s="418"/>
      <c r="H30" s="418"/>
      <c r="I30" s="418"/>
      <c r="J30" s="418"/>
      <c r="K30" s="418"/>
      <c r="L30" s="419"/>
      <c r="M30" s="417"/>
      <c r="N30" s="418"/>
      <c r="O30" s="418"/>
      <c r="P30" s="418"/>
      <c r="Q30" s="418"/>
      <c r="R30" s="418"/>
      <c r="S30" s="41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17"/>
      <c r="F31" s="418"/>
      <c r="G31" s="418"/>
      <c r="H31" s="418"/>
      <c r="I31" s="418"/>
      <c r="J31" s="418"/>
      <c r="K31" s="418"/>
      <c r="L31" s="419"/>
      <c r="M31" s="417"/>
      <c r="N31" s="418"/>
      <c r="O31" s="418"/>
      <c r="P31" s="418"/>
      <c r="Q31" s="418"/>
      <c r="R31" s="418"/>
      <c r="S31" s="419"/>
      <c r="T31" s="9"/>
      <c r="V31" s="5"/>
      <c r="AI31" s="12"/>
    </row>
    <row r="32" spans="1:35" ht="15" customHeight="1">
      <c r="A32" s="39"/>
      <c r="B32" s="8"/>
      <c r="C32" s="6"/>
      <c r="D32" s="54"/>
      <c r="E32" s="417"/>
      <c r="F32" s="418"/>
      <c r="G32" s="418"/>
      <c r="H32" s="418"/>
      <c r="I32" s="418"/>
      <c r="J32" s="418"/>
      <c r="K32" s="418"/>
      <c r="L32" s="419"/>
      <c r="M32" s="417"/>
      <c r="N32" s="418"/>
      <c r="O32" s="418"/>
      <c r="P32" s="418"/>
      <c r="Q32" s="418"/>
      <c r="R32" s="418"/>
      <c r="S32" s="419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52" t="s">
        <v>30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31" t="s">
        <v>58</v>
      </c>
      <c r="E37" s="431"/>
      <c r="F37" s="431"/>
      <c r="G37" s="432"/>
      <c r="H37" s="37"/>
      <c r="I37" s="453" t="s">
        <v>54</v>
      </c>
      <c r="J37" s="454"/>
      <c r="K37" s="454"/>
      <c r="L37" s="455"/>
      <c r="M37" s="417"/>
      <c r="N37" s="418"/>
      <c r="O37" s="418"/>
      <c r="P37" s="418"/>
      <c r="Q37" s="418"/>
      <c r="R37" s="418"/>
      <c r="S37" s="419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16" t="s">
        <v>53</v>
      </c>
      <c r="E39" s="416"/>
      <c r="F39" s="416"/>
      <c r="G39" s="416"/>
      <c r="H39" s="416"/>
      <c r="I39" s="416"/>
      <c r="J39" s="41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56" t="s">
        <v>25</v>
      </c>
      <c r="G40" s="457"/>
      <c r="H40" s="457"/>
      <c r="I40" s="457"/>
      <c r="J40" s="457"/>
      <c r="K40" s="457"/>
      <c r="L40" s="458"/>
      <c r="M40" s="456" t="s">
        <v>26</v>
      </c>
      <c r="N40" s="457"/>
      <c r="O40" s="457"/>
      <c r="P40" s="458"/>
      <c r="Q40" s="456" t="s">
        <v>27</v>
      </c>
      <c r="R40" s="457"/>
      <c r="S40" s="458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17"/>
      <c r="G41" s="418"/>
      <c r="H41" s="418"/>
      <c r="I41" s="418"/>
      <c r="J41" s="418"/>
      <c r="K41" s="418"/>
      <c r="L41" s="419"/>
      <c r="M41" s="417"/>
      <c r="N41" s="418"/>
      <c r="O41" s="418"/>
      <c r="P41" s="419"/>
      <c r="Q41" s="417"/>
      <c r="R41" s="418"/>
      <c r="S41" s="41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17"/>
      <c r="G42" s="418"/>
      <c r="H42" s="418"/>
      <c r="I42" s="418"/>
      <c r="J42" s="418"/>
      <c r="K42" s="418"/>
      <c r="L42" s="419"/>
      <c r="M42" s="417"/>
      <c r="N42" s="418"/>
      <c r="O42" s="418"/>
      <c r="P42" s="419"/>
      <c r="Q42" s="417"/>
      <c r="R42" s="418"/>
      <c r="S42" s="419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27" t="s">
        <v>31</v>
      </c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30" t="s">
        <v>51</v>
      </c>
      <c r="E46" s="430"/>
      <c r="F46" s="430"/>
      <c r="G46" s="430"/>
      <c r="H46" s="4"/>
      <c r="I46" s="4"/>
      <c r="J46" s="4" t="s">
        <v>0</v>
      </c>
      <c r="K46" s="4" t="s">
        <v>0</v>
      </c>
      <c r="L46" s="437" t="s">
        <v>42</v>
      </c>
      <c r="M46" s="437"/>
      <c r="N46" s="437"/>
      <c r="O46" s="437"/>
      <c r="P46" s="437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17"/>
      <c r="E48" s="418"/>
      <c r="F48" s="418"/>
      <c r="G48" s="418"/>
      <c r="H48" s="418"/>
      <c r="I48" s="418"/>
      <c r="J48" s="418"/>
      <c r="K48" s="419"/>
      <c r="L48" s="417"/>
      <c r="M48" s="418"/>
      <c r="N48" s="418"/>
      <c r="O48" s="418"/>
      <c r="P48" s="418"/>
      <c r="Q48" s="418"/>
      <c r="R48" s="418"/>
      <c r="S48" s="419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37" t="s">
        <v>52</v>
      </c>
      <c r="E50" s="437"/>
      <c r="F50" s="437"/>
      <c r="G50" s="437"/>
      <c r="H50" s="437"/>
      <c r="I50" s="38"/>
      <c r="J50" s="4"/>
      <c r="K50" s="430" t="s">
        <v>59</v>
      </c>
      <c r="L50" s="430"/>
      <c r="M50" s="430"/>
      <c r="N50" s="43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65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I120"/>
  <sheetViews>
    <sheetView zoomScale="120" zoomScaleNormal="120" zoomScalePageLayoutView="0" workbookViewId="0" topLeftCell="A55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20" t="e">
        <f>+#REF!</f>
        <v>#REF!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23" t="e">
        <f>+#REF!</f>
        <v>#REF!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41" t="s">
        <v>55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26"/>
      <c r="C4" s="427" t="s">
        <v>2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AI4" s="12"/>
    </row>
    <row r="5" spans="1:35" ht="4.5" customHeight="1">
      <c r="A5" s="39"/>
      <c r="B5" s="415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29"/>
      <c r="AI5" s="12"/>
    </row>
    <row r="6" spans="1:35" ht="15" customHeight="1">
      <c r="A6" s="39"/>
      <c r="B6" s="415"/>
      <c r="C6" s="4"/>
      <c r="D6" s="431" t="s">
        <v>1</v>
      </c>
      <c r="E6" s="431"/>
      <c r="F6" s="431"/>
      <c r="G6" s="432"/>
      <c r="H6" s="459" t="e">
        <f>IF(#REF!=0," ",#REF!)</f>
        <v>#REF!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  <c r="T6" s="429"/>
      <c r="V6" s="5"/>
      <c r="AI6" s="12"/>
    </row>
    <row r="7" spans="1:35" ht="4.5" customHeight="1">
      <c r="A7" s="39"/>
      <c r="B7" s="41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9"/>
      <c r="V7" s="5"/>
      <c r="AI7" s="12"/>
    </row>
    <row r="8" spans="1:35" ht="15" customHeight="1">
      <c r="A8" s="39"/>
      <c r="B8" s="415"/>
      <c r="C8" s="4"/>
      <c r="D8" s="431" t="s">
        <v>9</v>
      </c>
      <c r="E8" s="431"/>
      <c r="F8" s="431"/>
      <c r="G8" s="432"/>
      <c r="H8" s="459" t="e">
        <f>#REF!</f>
        <v>#REF!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1"/>
      <c r="T8" s="4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31" t="s">
        <v>41</v>
      </c>
      <c r="E10" s="431"/>
      <c r="F10" s="432"/>
      <c r="G10" s="35"/>
      <c r="H10" s="7"/>
      <c r="I10" s="454" t="s">
        <v>10</v>
      </c>
      <c r="J10" s="454"/>
      <c r="K10" s="454"/>
      <c r="L10" s="462"/>
      <c r="M10" s="463"/>
      <c r="N10" s="463"/>
      <c r="O10" s="463"/>
      <c r="P10" s="463"/>
      <c r="Q10" s="463"/>
      <c r="R10" s="463"/>
      <c r="S10" s="464"/>
      <c r="T10" s="9"/>
      <c r="V10" s="5"/>
      <c r="AI10" s="12"/>
    </row>
    <row r="11" spans="1:35" ht="4.5" customHeight="1">
      <c r="A11" s="39"/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9"/>
      <c r="AI11" s="12"/>
    </row>
    <row r="12" spans="1:35" ht="24.75" customHeight="1">
      <c r="A12" s="39"/>
      <c r="B12" s="25"/>
      <c r="C12" s="427" t="s">
        <v>11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5"/>
      <c r="C14" s="6"/>
      <c r="D14" s="437" t="s">
        <v>12</v>
      </c>
      <c r="E14" s="437"/>
      <c r="F14" s="438"/>
      <c r="G14" s="417"/>
      <c r="H14" s="418"/>
      <c r="I14" s="418"/>
      <c r="J14" s="418"/>
      <c r="K14" s="418"/>
      <c r="L14" s="418"/>
      <c r="M14" s="419"/>
      <c r="N14" s="450" t="s">
        <v>56</v>
      </c>
      <c r="O14" s="430"/>
      <c r="P14" s="430"/>
      <c r="Q14" s="451"/>
      <c r="R14" s="439"/>
      <c r="S14" s="440"/>
      <c r="T14" s="429"/>
      <c r="V14" s="5"/>
      <c r="AI14" s="12"/>
    </row>
    <row r="15" spans="1:35" ht="4.5" customHeight="1">
      <c r="A15" s="39"/>
      <c r="B15" s="415"/>
      <c r="C15" s="6"/>
      <c r="D15" s="416" t="s">
        <v>0</v>
      </c>
      <c r="E15" s="416"/>
      <c r="F15" s="416"/>
      <c r="G15" s="416"/>
      <c r="H15" s="41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9"/>
      <c r="V15" s="5"/>
      <c r="AI15" s="12"/>
    </row>
    <row r="16" spans="1:35" ht="17.25" customHeight="1">
      <c r="A16" s="39"/>
      <c r="B16" s="415"/>
      <c r="C16" s="6"/>
      <c r="D16" s="437" t="s">
        <v>13</v>
      </c>
      <c r="E16" s="437"/>
      <c r="F16" s="437"/>
      <c r="G16" s="437"/>
      <c r="H16" s="438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9"/>
      <c r="V16" s="5"/>
      <c r="AI16" s="12"/>
    </row>
    <row r="17" spans="1:35" ht="4.5" customHeight="1">
      <c r="A17" s="39"/>
      <c r="B17" s="41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9"/>
      <c r="V17" s="5"/>
      <c r="AI17" s="12"/>
    </row>
    <row r="18" spans="1:35" ht="15" customHeight="1">
      <c r="A18" s="39"/>
      <c r="B18" s="415"/>
      <c r="C18" s="6"/>
      <c r="D18" s="437" t="s">
        <v>14</v>
      </c>
      <c r="E18" s="437"/>
      <c r="F18" s="437"/>
      <c r="G18" s="437"/>
      <c r="H18" s="438"/>
      <c r="I18" s="417"/>
      <c r="J18" s="418"/>
      <c r="K18" s="418"/>
      <c r="L18" s="418"/>
      <c r="M18" s="418"/>
      <c r="N18" s="418"/>
      <c r="O18" s="418"/>
      <c r="P18" s="418"/>
      <c r="Q18" s="419"/>
      <c r="R18" s="15"/>
      <c r="S18" s="15"/>
      <c r="T18" s="429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37" t="s">
        <v>15</v>
      </c>
      <c r="E20" s="437"/>
      <c r="F20" s="437"/>
      <c r="G20" s="438"/>
      <c r="H20" s="444"/>
      <c r="I20" s="445"/>
      <c r="J20" s="445"/>
      <c r="K20" s="445"/>
      <c r="L20" s="445"/>
      <c r="M20" s="446"/>
      <c r="N20" s="4"/>
      <c r="O20" s="437" t="s">
        <v>16</v>
      </c>
      <c r="P20" s="437"/>
      <c r="Q20" s="438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37" t="s">
        <v>49</v>
      </c>
      <c r="E22" s="437"/>
      <c r="F22" s="437"/>
      <c r="G22" s="438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37" t="s">
        <v>50</v>
      </c>
      <c r="E24" s="437"/>
      <c r="F24" s="437"/>
      <c r="G24" s="437"/>
      <c r="H24" s="437"/>
      <c r="I24" s="417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9"/>
      <c r="U24" s="23"/>
      <c r="V24" s="5"/>
      <c r="AI24" s="12"/>
    </row>
    <row r="25" spans="1:35" ht="15" customHeight="1">
      <c r="A25" s="39"/>
      <c r="B25" s="8"/>
      <c r="C25" s="6"/>
      <c r="D25" s="416"/>
      <c r="E25" s="416"/>
      <c r="F25" s="416"/>
      <c r="G25" s="416"/>
      <c r="H25" s="416"/>
      <c r="I25" s="417"/>
      <c r="J25" s="418"/>
      <c r="K25" s="418"/>
      <c r="L25" s="418"/>
      <c r="M25" s="418"/>
      <c r="N25" s="418"/>
      <c r="O25" s="418"/>
      <c r="P25" s="418"/>
      <c r="Q25" s="418"/>
      <c r="R25" s="418"/>
      <c r="S25" s="419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36" t="s">
        <v>57</v>
      </c>
      <c r="E27" s="436"/>
      <c r="F27" s="436"/>
      <c r="G27" s="436"/>
      <c r="H27" s="436"/>
      <c r="I27" s="436"/>
      <c r="J27" s="43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33" t="s">
        <v>28</v>
      </c>
      <c r="F29" s="434"/>
      <c r="G29" s="434"/>
      <c r="H29" s="434"/>
      <c r="I29" s="434"/>
      <c r="J29" s="434"/>
      <c r="K29" s="434"/>
      <c r="L29" s="435"/>
      <c r="M29" s="433" t="s">
        <v>29</v>
      </c>
      <c r="N29" s="434"/>
      <c r="O29" s="434"/>
      <c r="P29" s="434"/>
      <c r="Q29" s="434"/>
      <c r="R29" s="434"/>
      <c r="S29" s="435"/>
      <c r="T29" s="9"/>
      <c r="V29" s="5"/>
      <c r="AI29" s="12"/>
    </row>
    <row r="30" spans="1:35" ht="15" customHeight="1">
      <c r="A30" s="39"/>
      <c r="B30" s="8"/>
      <c r="C30" s="6"/>
      <c r="D30" s="54"/>
      <c r="E30" s="417"/>
      <c r="F30" s="418"/>
      <c r="G30" s="418"/>
      <c r="H30" s="418"/>
      <c r="I30" s="418"/>
      <c r="J30" s="418"/>
      <c r="K30" s="418"/>
      <c r="L30" s="419"/>
      <c r="M30" s="417"/>
      <c r="N30" s="418"/>
      <c r="O30" s="418"/>
      <c r="P30" s="418"/>
      <c r="Q30" s="418"/>
      <c r="R30" s="418"/>
      <c r="S30" s="41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17"/>
      <c r="F31" s="418"/>
      <c r="G31" s="418"/>
      <c r="H31" s="418"/>
      <c r="I31" s="418"/>
      <c r="J31" s="418"/>
      <c r="K31" s="418"/>
      <c r="L31" s="419"/>
      <c r="M31" s="417"/>
      <c r="N31" s="418"/>
      <c r="O31" s="418"/>
      <c r="P31" s="418"/>
      <c r="Q31" s="418"/>
      <c r="R31" s="418"/>
      <c r="S31" s="419"/>
      <c r="T31" s="9"/>
      <c r="V31" s="5"/>
      <c r="AI31" s="12"/>
    </row>
    <row r="32" spans="1:35" ht="15" customHeight="1">
      <c r="A32" s="39"/>
      <c r="B32" s="8"/>
      <c r="C32" s="6"/>
      <c r="D32" s="54"/>
      <c r="E32" s="417"/>
      <c r="F32" s="418"/>
      <c r="G32" s="418"/>
      <c r="H32" s="418"/>
      <c r="I32" s="418"/>
      <c r="J32" s="418"/>
      <c r="K32" s="418"/>
      <c r="L32" s="419"/>
      <c r="M32" s="417"/>
      <c r="N32" s="418"/>
      <c r="O32" s="418"/>
      <c r="P32" s="418"/>
      <c r="Q32" s="418"/>
      <c r="R32" s="418"/>
      <c r="S32" s="419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52" t="s">
        <v>30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31" t="s">
        <v>58</v>
      </c>
      <c r="E37" s="431"/>
      <c r="F37" s="431"/>
      <c r="G37" s="432"/>
      <c r="H37" s="37"/>
      <c r="I37" s="453" t="s">
        <v>54</v>
      </c>
      <c r="J37" s="454"/>
      <c r="K37" s="454"/>
      <c r="L37" s="455"/>
      <c r="M37" s="417"/>
      <c r="N37" s="418"/>
      <c r="O37" s="418"/>
      <c r="P37" s="418"/>
      <c r="Q37" s="418"/>
      <c r="R37" s="418"/>
      <c r="S37" s="419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16" t="s">
        <v>53</v>
      </c>
      <c r="E39" s="416"/>
      <c r="F39" s="416"/>
      <c r="G39" s="416"/>
      <c r="H39" s="416"/>
      <c r="I39" s="416"/>
      <c r="J39" s="41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56" t="s">
        <v>25</v>
      </c>
      <c r="G40" s="457"/>
      <c r="H40" s="457"/>
      <c r="I40" s="457"/>
      <c r="J40" s="457"/>
      <c r="K40" s="457"/>
      <c r="L40" s="458"/>
      <c r="M40" s="456" t="s">
        <v>26</v>
      </c>
      <c r="N40" s="457"/>
      <c r="O40" s="457"/>
      <c r="P40" s="458"/>
      <c r="Q40" s="456" t="s">
        <v>27</v>
      </c>
      <c r="R40" s="457"/>
      <c r="S40" s="458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17"/>
      <c r="G41" s="418"/>
      <c r="H41" s="418"/>
      <c r="I41" s="418"/>
      <c r="J41" s="418"/>
      <c r="K41" s="418"/>
      <c r="L41" s="419"/>
      <c r="M41" s="417"/>
      <c r="N41" s="418"/>
      <c r="O41" s="418"/>
      <c r="P41" s="419"/>
      <c r="Q41" s="417"/>
      <c r="R41" s="418"/>
      <c r="S41" s="41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17"/>
      <c r="G42" s="418"/>
      <c r="H42" s="418"/>
      <c r="I42" s="418"/>
      <c r="J42" s="418"/>
      <c r="K42" s="418"/>
      <c r="L42" s="419"/>
      <c r="M42" s="417"/>
      <c r="N42" s="418"/>
      <c r="O42" s="418"/>
      <c r="P42" s="419"/>
      <c r="Q42" s="417"/>
      <c r="R42" s="418"/>
      <c r="S42" s="419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27" t="s">
        <v>31</v>
      </c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30" t="s">
        <v>51</v>
      </c>
      <c r="E46" s="430"/>
      <c r="F46" s="430"/>
      <c r="G46" s="430"/>
      <c r="H46" s="15"/>
      <c r="I46" s="15"/>
      <c r="J46" s="15" t="s">
        <v>0</v>
      </c>
      <c r="K46" s="15" t="s">
        <v>0</v>
      </c>
      <c r="L46" s="437" t="s">
        <v>42</v>
      </c>
      <c r="M46" s="437"/>
      <c r="N46" s="437"/>
      <c r="O46" s="437"/>
      <c r="P46" s="437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17"/>
      <c r="E48" s="418"/>
      <c r="F48" s="418"/>
      <c r="G48" s="418"/>
      <c r="H48" s="418"/>
      <c r="I48" s="418"/>
      <c r="J48" s="418"/>
      <c r="K48" s="419"/>
      <c r="L48" s="417"/>
      <c r="M48" s="418"/>
      <c r="N48" s="418"/>
      <c r="O48" s="418"/>
      <c r="P48" s="418"/>
      <c r="Q48" s="418"/>
      <c r="R48" s="418"/>
      <c r="S48" s="419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37" t="s">
        <v>52</v>
      </c>
      <c r="E50" s="437"/>
      <c r="F50" s="437"/>
      <c r="G50" s="437"/>
      <c r="H50" s="437"/>
      <c r="I50" s="38"/>
      <c r="J50" s="4"/>
      <c r="K50" s="430" t="s">
        <v>59</v>
      </c>
      <c r="L50" s="430"/>
      <c r="M50" s="430"/>
      <c r="N50" s="43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65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ht="12.7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1200" verticalDpi="12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Arana Ariz, Imanol</cp:lastModifiedBy>
  <cp:lastPrinted>2024-04-30T07:23:24Z</cp:lastPrinted>
  <dcterms:created xsi:type="dcterms:W3CDTF">2012-02-19T23:02:04Z</dcterms:created>
  <dcterms:modified xsi:type="dcterms:W3CDTF">2024-05-08T06:25:45Z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