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_LAN KULTURA_BERRIA\0000_ADI_MKA JARD 2024_FORMULARIOAK\MKA JARDUERAK_FORMULARIOAK\ZZZZ_AZKEN-AZKENAK_lantzeko\"/>
    </mc:Choice>
  </mc:AlternateContent>
  <xr:revisionPtr revIDLastSave="0" documentId="13_ncr:1_{2B0B0B93-30A1-4D3D-B6AA-3D27E9B6FABD}" xr6:coauthVersionLast="47" xr6:coauthVersionMax="47" xr10:uidLastSave="{00000000-0000-0000-0000-000000000000}"/>
  <bookViews>
    <workbookView xWindow="-120" yWindow="-120" windowWidth="29040" windowHeight="15840" tabRatio="877" activeTab="1" xr2:uid="{00000000-000D-0000-FFFF-FFFF00000000}"/>
  </bookViews>
  <sheets>
    <sheet name="MK2_INFO-Oharrak" sheetId="120" r:id="rId1"/>
    <sheet name="EO1_Datu Orokorrak" sheetId="122" r:id="rId2"/>
    <sheet name="EO2_Irizpideen errepasoa" sheetId="115" r:id="rId3"/>
    <sheet name="EO3_Aurrekontu laburpena" sheetId="125" r:id="rId4"/>
    <sheet name="JO1_Jardueraren zuriketa" sheetId="124" r:id="rId5"/>
    <sheet name="JO2_Gastuen Aitorpena" sheetId="105" r:id="rId6"/>
    <sheet name="JO3_Dirusarreren Aitorpena" sheetId="126" r:id="rId7"/>
    <sheet name="3.-Datos-Artista-2" sheetId="53" state="hidden" r:id="rId8"/>
    <sheet name="3.-Datos-Artista-3" sheetId="54" state="hidden" r:id="rId9"/>
    <sheet name="3.-Datos-Artista-4" sheetId="55" state="hidden" r:id="rId10"/>
    <sheet name="3.-Datos-Artista-5" sheetId="52" state="hidden" r:id="rId11"/>
    <sheet name="3.-Datos-Artista-6" sheetId="57" state="hidden" r:id="rId12"/>
  </sheets>
  <definedNames>
    <definedName name="_Hlk164477537" localSheetId="0">'MK2_INFO-Oharrak'!#REF!</definedName>
    <definedName name="_xlnm.Print_Area" localSheetId="7">'3.-Datos-Artista-2'!$B$1:$T$57</definedName>
    <definedName name="_xlnm.Print_Area" localSheetId="8">'3.-Datos-Artista-3'!$B$1:$T$57</definedName>
    <definedName name="_xlnm.Print_Area" localSheetId="9">'3.-Datos-Artista-4'!$B$1:$T$57</definedName>
    <definedName name="_xlnm.Print_Area" localSheetId="10">'3.-Datos-Artista-5'!$B$1:$T$57</definedName>
    <definedName name="_xlnm.Print_Area" localSheetId="11">'3.-Datos-Artista-6'!$B$1:$T$57</definedName>
    <definedName name="_xlnm.Print_Area" localSheetId="1">'EO1_Datu Orokorrak'!$B$1:$I$51</definedName>
    <definedName name="_xlnm.Print_Area" localSheetId="3">'EO3_Aurrekontu laburpena'!$B$1:$G$55</definedName>
    <definedName name="_xlnm.Print_Area" localSheetId="4">'JO1_Jardueraren zuriketa'!$B$1:$J$45</definedName>
    <definedName name="_xlnm.Print_Area" localSheetId="5">'JO2_Gastuen Aitorpena'!$A$1:$I$36</definedName>
    <definedName name="_xlnm.Print_Area" localSheetId="0">'MK2_INFO-Oharrak'!$B$1:$T$61</definedName>
    <definedName name="MUSICA" localSheetId="3">#REF!</definedName>
    <definedName name="MUSICA" localSheetId="6">#REF!</definedName>
    <definedName name="MUSICA">#REF!</definedName>
    <definedName name="OLE_LINK7" localSheetId="0">'MK2_INFO-Oharrak'!$B$1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24" l="1"/>
  <c r="E46" i="125"/>
  <c r="E26" i="125"/>
  <c r="E14" i="125"/>
  <c r="E5" i="126" l="1"/>
  <c r="E4" i="126"/>
  <c r="D5" i="105"/>
  <c r="D4" i="105"/>
  <c r="C5" i="124"/>
  <c r="C4" i="124"/>
  <c r="D5" i="115"/>
  <c r="D4" i="115"/>
  <c r="H14" i="124"/>
  <c r="C26" i="105" l="1"/>
  <c r="C21" i="105"/>
  <c r="C16" i="105"/>
  <c r="F22" i="126"/>
  <c r="I21" i="124" s="1"/>
  <c r="F21" i="126"/>
  <c r="F16" i="126"/>
  <c r="I19" i="124" s="1"/>
  <c r="F11" i="126"/>
  <c r="F10" i="126" l="1"/>
  <c r="I18" i="124"/>
  <c r="F20" i="126"/>
  <c r="F26" i="126" s="1"/>
  <c r="I20" i="124"/>
  <c r="G10" i="126" l="1"/>
  <c r="I22" i="124"/>
  <c r="G11" i="126"/>
  <c r="G22" i="126"/>
  <c r="G17" i="126"/>
  <c r="G14" i="126"/>
  <c r="G25" i="126"/>
  <c r="G16" i="126"/>
  <c r="G13" i="126"/>
  <c r="G24" i="126"/>
  <c r="G19" i="126"/>
  <c r="G12" i="126"/>
  <c r="G23" i="126"/>
  <c r="G18" i="126"/>
  <c r="G15" i="126"/>
  <c r="G21" i="126"/>
  <c r="G20" i="126"/>
  <c r="G26" i="126" s="1"/>
  <c r="C5" i="125" l="1"/>
  <c r="C4" i="125"/>
  <c r="E45" i="125"/>
  <c r="E40" i="125"/>
  <c r="H19" i="124" s="1"/>
  <c r="E35" i="125"/>
  <c r="H18" i="124" s="1"/>
  <c r="E22" i="125"/>
  <c r="H13" i="124" s="1"/>
  <c r="E18" i="125"/>
  <c r="H12" i="124" s="1"/>
  <c r="H11" i="124"/>
  <c r="E10" i="125"/>
  <c r="H10" i="124" s="1"/>
  <c r="H20" i="124" l="1"/>
  <c r="G49" i="122"/>
  <c r="E30" i="125"/>
  <c r="H15" i="124" s="1"/>
  <c r="E44" i="125"/>
  <c r="E34" i="125"/>
  <c r="F26" i="125" l="1"/>
  <c r="F22" i="125"/>
  <c r="F30" i="125" s="1"/>
  <c r="F18" i="125"/>
  <c r="F10" i="125"/>
  <c r="F14" i="125"/>
  <c r="E50" i="125"/>
  <c r="F44" i="125" l="1"/>
  <c r="H22" i="124"/>
  <c r="F34" i="125"/>
  <c r="E49" i="122"/>
  <c r="F40" i="125"/>
  <c r="F46" i="125"/>
  <c r="E52" i="125"/>
  <c r="F50" i="125" s="1"/>
  <c r="F45" i="125"/>
  <c r="F35" i="125"/>
  <c r="I49" i="122" l="1"/>
  <c r="J20" i="124" l="1"/>
  <c r="J21" i="124"/>
  <c r="J19" i="124"/>
  <c r="J18" i="124" l="1"/>
  <c r="J22" i="124" l="1"/>
  <c r="I31" i="105" l="1"/>
  <c r="I14" i="124" s="1"/>
  <c r="J14" i="124" s="1"/>
  <c r="I26" i="105"/>
  <c r="I13" i="124" s="1"/>
  <c r="J13" i="124" l="1"/>
  <c r="I21" i="105" l="1"/>
  <c r="I12" i="124" s="1"/>
  <c r="J12" i="124" s="1"/>
  <c r="I16" i="105"/>
  <c r="I11" i="124" s="1"/>
  <c r="J11" i="124" s="1"/>
  <c r="I11" i="105"/>
  <c r="I10" i="124" l="1"/>
  <c r="J10" i="124" s="1"/>
  <c r="I36" i="105"/>
  <c r="I15" i="124" s="1"/>
  <c r="I24" i="124" s="1"/>
  <c r="B2" i="57" l="1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H24" i="124" l="1"/>
  <c r="J24" i="124" s="1"/>
  <c r="J15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<sst xmlns="http://schemas.openxmlformats.org/spreadsheetml/2006/main" count="859" uniqueCount="429">
  <si>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</si>
  <si>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</si>
  <si>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</si>
  <si>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</si>
  <si>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</si>
  <si>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</si>
  <si>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</si>
  <si>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</si>
  <si>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</si>
  <si>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</si>
  <si>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</si>
  <si>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</si>
  <si>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</si>
  <si>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</si>
  <si>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</si>
  <si>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</si>
  <si>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</si>
  <si>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</si>
  <si>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</si>
  <si>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</si>
  <si>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</si>
  <si>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</si>
  <si>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</si>
  <si>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</si>
  <si>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</si>
  <si>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</si>
  <si>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</si>
  <si>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</si>
  <si>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</si>
  <si>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</si>
  <si>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</si>
  <si>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</si>
  <si>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</si>
  <si>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</si>
  <si>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</si>
  <si>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</si>
  <si>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</si>
  <si>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</si>
  <si>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</si>
  <si>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</si>
  <si>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</si>
  <si>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</si>
  <si>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</si>
  <si>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</si>
  <si>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</si>
  <si>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</si>
  <si>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</si>
  <si>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</si>
  <si>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</si>
  <si>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</si>
  <si>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</si>
  <si>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</si>
  <si>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</si>
  <si>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</si>
  <si>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</si>
  <si>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</si>
  <si>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</si>
  <si>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</si>
  <si>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</si>
  <si>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</si>
  <si>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</si>
  <si>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</si>
  <si>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</si>
  <si>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</si>
  <si>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04.01</t>
  </si>
  <si>
    <t>04.02</t>
  </si>
  <si>
    <t>05.01</t>
  </si>
  <si>
    <t>05.02</t>
  </si>
  <si>
    <t>01.01.01</t>
  </si>
  <si>
    <t>01.02.01</t>
  </si>
  <si>
    <t>02.02.01</t>
  </si>
  <si>
    <t>01.</t>
  </si>
  <si>
    <t>02.1</t>
  </si>
  <si>
    <t>02.2</t>
  </si>
  <si>
    <t>01.02.02</t>
  </si>
  <si>
    <t>03.</t>
  </si>
  <si>
    <t>01.03</t>
  </si>
  <si>
    <t>02.03</t>
  </si>
  <si>
    <t>04.03</t>
  </si>
  <si>
    <t>05.03</t>
  </si>
  <si>
    <t>01.04</t>
  </si>
  <si>
    <t>04.04</t>
  </si>
  <si>
    <t>02.04</t>
  </si>
  <si>
    <t>05.04</t>
  </si>
  <si>
    <t>0.2</t>
  </si>
  <si>
    <t>02.02.02</t>
  </si>
  <si>
    <t xml:space="preserve">02. </t>
  </si>
  <si>
    <t xml:space="preserve">04. </t>
  </si>
  <si>
    <t>05.</t>
  </si>
  <si>
    <t>01.02.03</t>
  </si>
  <si>
    <t>03.01</t>
  </si>
  <si>
    <t>03.02</t>
  </si>
  <si>
    <t>03.03</t>
  </si>
  <si>
    <t>03.04</t>
  </si>
  <si>
    <t>01.1</t>
  </si>
  <si>
    <t>01.2</t>
  </si>
  <si>
    <t>03.1</t>
  </si>
  <si>
    <t>03.2</t>
  </si>
  <si>
    <t>04.1</t>
  </si>
  <si>
    <t>04.2</t>
  </si>
  <si>
    <t>05.1</t>
  </si>
  <si>
    <t>05.2</t>
  </si>
  <si>
    <t>NO</t>
  </si>
  <si>
    <t>FECHA / (A / M / D)</t>
  </si>
  <si>
    <t>OROKORRA /  BAI / EZ</t>
  </si>
  <si>
    <t>BAI</t>
  </si>
  <si>
    <t>EZ</t>
  </si>
  <si>
    <t>SÍ</t>
  </si>
  <si>
    <t>xxx</t>
  </si>
  <si>
    <t>xx</t>
  </si>
  <si>
    <t>CONVOCATORIA DE SUBVENCIONES PARA ACTIVIDADES MUSICALES PROFESIONALES - 2024</t>
  </si>
  <si>
    <t>XX</t>
  </si>
  <si>
    <t>XXX</t>
  </si>
  <si>
    <t>01</t>
  </si>
  <si>
    <t>I.- PRESUPUESTO DE GASTOS</t>
  </si>
  <si>
    <t>º</t>
  </si>
  <si>
    <r>
      <t xml:space="preserve">** INSERTAR LÍNEAS: </t>
    </r>
    <r>
      <rPr>
        <sz val="10"/>
        <color theme="5" tint="-0.499984740745262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</si>
  <si>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t>INSTRUCCIONES / OBSERVACIONES</t>
  </si>
  <si>
    <t>B_Jazz  / Blues / …</t>
  </si>
  <si>
    <t xml:space="preserve">C_Pop / Rock / … </t>
  </si>
  <si>
    <t>D_Folk / World / …</t>
  </si>
  <si>
    <t>A_Clásica / Contemporánea / …</t>
  </si>
  <si>
    <t>Producción fonográfica y edición física</t>
  </si>
  <si>
    <t>Producción fonográfica sin edicíon física</t>
  </si>
  <si>
    <t>Producción musical para directo</t>
  </si>
  <si>
    <t>Otra</t>
  </si>
  <si>
    <t>MK2 /  MUSIKA ESTILO OROKORRA</t>
  </si>
  <si>
    <t>MK3_JARDUERA TIPOLOGIA</t>
  </si>
  <si>
    <t>1-Klasikoa / Garaikidea / Lirikoa /…</t>
  </si>
  <si>
    <t>2-Elektronikoa / Dance /…</t>
  </si>
  <si>
    <t>3-Folk / Sustraiak / World / Fusioa /…</t>
  </si>
  <si>
    <t>4-Jazz / Funk / Blues /…</t>
  </si>
  <si>
    <t>5-Metala / Punka /Hard /…</t>
  </si>
  <si>
    <t>6-Pop-rocka / Popa / Rocka /…</t>
  </si>
  <si>
    <t>7-Reggae / Ska / Rap /…</t>
  </si>
  <si>
    <t>1-Clásica / Contemporánea / Lírica / …</t>
  </si>
  <si>
    <t>2-Elecrónica / Dance / …</t>
  </si>
  <si>
    <t>3-Folk / Raices / World/ Fusioa /…</t>
  </si>
  <si>
    <t>5-Metala / Punka / Hard /…</t>
  </si>
  <si>
    <t>Adecuación de la entidad a la situación actual</t>
  </si>
  <si>
    <t>Formación dirigida a músicos o formaciones noveles</t>
  </si>
  <si>
    <t>Entitatea egungo egoerara egokitzea</t>
  </si>
  <si>
    <t>Difusión de la actividad musical del País Vasco</t>
  </si>
  <si>
    <t xml:space="preserve">JUSTIFICACIÓN DE LA SUBVENCIÓN </t>
  </si>
  <si>
    <t>MK2 /  MUSIKA EREMU OROKORRA</t>
  </si>
  <si>
    <t>A_Klasikoa / Garaikidea / …</t>
  </si>
  <si>
    <t>D_Jazz / Blues / …</t>
  </si>
  <si>
    <t>Fonografi ekoizpena eta edizio fiskoa</t>
  </si>
  <si>
    <t>Fonografi ekoizpena edizio fiskorik gabe</t>
  </si>
  <si>
    <t>Beste bat</t>
  </si>
  <si>
    <t xml:space="preserve">Euskal Hrrriko musika-jardueraren zabalkundea  </t>
  </si>
  <si>
    <t>MK4 / N. KONTZERTU</t>
  </si>
  <si>
    <t>MK2 / MK4 / HIZKUNTZA</t>
  </si>
  <si>
    <t>Euskara</t>
  </si>
  <si>
    <t>Gaztelera</t>
  </si>
  <si>
    <t>Ingelesa</t>
  </si>
  <si>
    <t>Batzuk</t>
  </si>
  <si>
    <t>Instrumentala</t>
  </si>
  <si>
    <t>Castellano</t>
  </si>
  <si>
    <t>Inglés</t>
  </si>
  <si>
    <t>Varios</t>
  </si>
  <si>
    <t>Musikari edo talde berrieentzako formakuntza</t>
  </si>
  <si>
    <t>Musika sektoreko bestelako profesionalentzako prestakuntza</t>
  </si>
  <si>
    <t>OROKORRA / ENTITATE</t>
  </si>
  <si>
    <t xml:space="preserve">Factura </t>
  </si>
  <si>
    <t>Nómina</t>
  </si>
  <si>
    <t>Tickets</t>
  </si>
  <si>
    <t>Otro</t>
  </si>
  <si>
    <t>Beste</t>
  </si>
  <si>
    <t xml:space="preserve">Faktura </t>
  </si>
  <si>
    <t xml:space="preserve">Musika ikerketa </t>
  </si>
  <si>
    <t xml:space="preserve">Investigación musical </t>
  </si>
  <si>
    <t>Soinu banda edo antzez-ekoizpena</t>
  </si>
  <si>
    <t>Zuzenerako musika-ekoizpena</t>
  </si>
  <si>
    <t>'RLC'</t>
  </si>
  <si>
    <t>'RNT'</t>
  </si>
  <si>
    <t>OROKORRA / DOC. JUSTIFIKAZIOA</t>
  </si>
  <si>
    <t xml:space="preserve">Formación dirigida a otros agentes profesionales </t>
  </si>
  <si>
    <t>Banda sonora para cine o espectáculo escénico</t>
  </si>
  <si>
    <t>mj-03_Composición / Creación</t>
  </si>
  <si>
    <t>mj-02_Interpretación / Creación</t>
  </si>
  <si>
    <t>mj-02_Interpretazioa / Sorkuntza</t>
  </si>
  <si>
    <t xml:space="preserve">z_01_Otras culturales / Educación </t>
  </si>
  <si>
    <t>mj_06_Edición de Partituras</t>
  </si>
  <si>
    <t>mj-07_Producción técnica y/o artística</t>
  </si>
  <si>
    <t>zz-02_Otras fuera del ámbito de la música o cultura</t>
  </si>
  <si>
    <t>mj-01_Formación musical (en escuelas u otras)</t>
  </si>
  <si>
    <t xml:space="preserve">mj-04_Discografica: producción-edición-venta  </t>
  </si>
  <si>
    <t>mj-05_Venta - Distribución discos (producción ajena)</t>
  </si>
  <si>
    <t>mj-01_Musika-prestakuntza (eskoletan edo beste)</t>
  </si>
  <si>
    <t>mj-03_Konposizioa / Sorkuntza</t>
  </si>
  <si>
    <t>mj-04_Diskogintza: ekoizpena-argitalpena-salmenta</t>
  </si>
  <si>
    <t>mj-05_Disko salmenta - banaketa (besteren ekoizpena)</t>
  </si>
  <si>
    <t>mj_06_Partituren edizioa</t>
  </si>
  <si>
    <t>mj-07_Ekoizpen teknikoa edota artistikoa</t>
  </si>
  <si>
    <t>z_01_Beste kultura batzuk/Hezkuntza</t>
  </si>
  <si>
    <t>zz-02_Musikaren edo kulturaren esparrutik kanpoko beste batzuk</t>
  </si>
  <si>
    <t>BETE BEHARREKO LAUKITXOETARAKO EDUKIAK AUKEREN ZERRENDA BATEKIN</t>
  </si>
  <si>
    <t>Autónomo/a</t>
  </si>
  <si>
    <t>Sociedad Anónima</t>
  </si>
  <si>
    <t>Sociedad Limitada</t>
  </si>
  <si>
    <t>Cooperativa</t>
  </si>
  <si>
    <t>Sociedad civil</t>
  </si>
  <si>
    <t xml:space="preserve">Asociación </t>
  </si>
  <si>
    <t>Autonomoa</t>
  </si>
  <si>
    <t>Gizarte mugatua</t>
  </si>
  <si>
    <t>Gizarte anonimoa</t>
  </si>
  <si>
    <t>Kooperatiba</t>
  </si>
  <si>
    <t>Gizarte zibila</t>
  </si>
  <si>
    <t>Elkartea</t>
  </si>
  <si>
    <t xml:space="preserve">Beste </t>
  </si>
  <si>
    <t>Instrumental</t>
  </si>
  <si>
    <t>TOTAL GASTOS</t>
  </si>
  <si>
    <t>500_AAAAAAAAAAA</t>
  </si>
  <si>
    <t xml:space="preserve">Título </t>
  </si>
  <si>
    <t>Duración y Periodo a desarrollar</t>
  </si>
  <si>
    <t xml:space="preserve">03. </t>
  </si>
  <si>
    <t xml:space="preserve">01. </t>
  </si>
  <si>
    <t xml:space="preserve">05. </t>
  </si>
  <si>
    <t>HS2_REPASO DE CRITERIOS DE VALORACIÓN</t>
  </si>
  <si>
    <t>MUSIKA JARDUERA PROFESIONALETARAKO DIRULAGUNTZAK - 2024</t>
  </si>
  <si>
    <t>MK3_SEKTORE-GARAPENA  (Deialdi Aginduaren  IV Kapitulua, 25, 26 eta 27 artikuluak)</t>
  </si>
  <si>
    <t>EO1_DATU OROKORRAK ETA PROIEKTUAREN LABURPENA</t>
  </si>
  <si>
    <t>DEIALDIAREN TESTUA - EHAA - Musika jarduera profesionalak 2024</t>
  </si>
  <si>
    <t>HS1_DATU OROKORRAK ETA PROIEKTUAREN LABURPENA</t>
  </si>
  <si>
    <t>INFORMAZIOA / OHARRAK</t>
  </si>
  <si>
    <t xml:space="preserve">EO4_PROIEKTUAREN GASTU ETA SARREREN AURREKONTUAREN LABURPENA </t>
  </si>
  <si>
    <t>ESKATZAILEA</t>
  </si>
  <si>
    <t>PROIEKTUA</t>
  </si>
  <si>
    <t>Gastu-multzoa / N</t>
  </si>
  <si>
    <r>
      <rPr>
        <sz val="10"/>
        <rFont val="Calibri"/>
        <family val="2"/>
        <scheme val="minor"/>
      </rPr>
      <t>Gastu tipologia / Kontzeptuak  (m</t>
    </r>
    <r>
      <rPr>
        <sz val="8"/>
        <rFont val="Calibri"/>
        <family val="2"/>
        <scheme val="minor"/>
      </rPr>
      <t xml:space="preserve">ultzobakoitzean 3 gehienez  / Memorian, Aurrekontu xehetua islatu) </t>
    </r>
  </si>
  <si>
    <t>Zenbateko partzialak</t>
  </si>
  <si>
    <t>Guztira</t>
  </si>
  <si>
    <t>Aurrekontuaren %-a</t>
  </si>
  <si>
    <t>Islatutako zenbatekoek barne hartzen al dute BEZa? (BAI, kenkaria legez bidezkoa ez dela egiaztatzen bada soilik)</t>
  </si>
  <si>
    <t xml:space="preserve">Koordinazioa  (antolaketa - ekoizpen orokorra / Administrazioa / …)    / gehienez, aurrek. %10 /                                      </t>
  </si>
  <si>
    <t>Kontratatutako pertsonak/zereginak</t>
  </si>
  <si>
    <t>Norberaren lana (eskatzailea = pertsona fisikoa bada -  gehienez, atal guztietan %30 -)</t>
  </si>
  <si>
    <t>Kontratatutako pertsonak/zereginak (musikariak / artistak / ...)</t>
  </si>
  <si>
    <t>Norberaren lana (eskatzailea = pertsona fisikoa bada)</t>
  </si>
  <si>
    <t>Kontratatutako pertsonak/zereginak (estudioa / teknikariak / etab.)</t>
  </si>
  <si>
    <t xml:space="preserve">Kontratatutako pertsonak / zereginak  </t>
  </si>
  <si>
    <t>AURREIKUSITAKO GASTUAK - GUZTIRA</t>
  </si>
  <si>
    <t>II.- DIRU-SARREREN AURREKONTUA</t>
  </si>
  <si>
    <t>Gastu-multzoa. N</t>
  </si>
  <si>
    <t>KONTZEPTUAK / JATORRIA</t>
  </si>
  <si>
    <t>Finantzaketa pribatua (norberarena eta beste )</t>
  </si>
  <si>
    <t>Finantzaketa propioa</t>
  </si>
  <si>
    <t>Antitatearen ekarpena</t>
  </si>
  <si>
    <t>Kontzertuengatiko diru-sarrerak</t>
  </si>
  <si>
    <t>Diskoen salmenta</t>
  </si>
  <si>
    <t>Beste ekarpen 'pribatu' batzuk</t>
  </si>
  <si>
    <t>Erakunde publikoen dirulaguntzak</t>
  </si>
  <si>
    <t>Beste erakunde publiko batzuen dirulaguntzak</t>
  </si>
  <si>
    <t>AURREIKUSITAKO DIRU-SARRERAK - GUZTIRA</t>
  </si>
  <si>
    <t>III.- GASTUEN BALANTZEA - SARRERAK</t>
  </si>
  <si>
    <t>AURREIKUSITA (=0)</t>
  </si>
  <si>
    <r>
      <t xml:space="preserve">Jarduera Blokea - 1 - </t>
    </r>
    <r>
      <rPr>
        <sz val="10"/>
        <color rgb="FF0000FF"/>
        <rFont val="Calibri"/>
        <family val="2"/>
      </rPr>
      <t>XXXX</t>
    </r>
  </si>
  <si>
    <r>
      <t xml:space="preserve">Jarduera Blokea - 2 - </t>
    </r>
    <r>
      <rPr>
        <sz val="10"/>
        <color rgb="FF0000FF"/>
        <rFont val="Calibri"/>
        <family val="2"/>
      </rPr>
      <t>XXXX</t>
    </r>
  </si>
  <si>
    <r>
      <t>Jarduera Blokea - 3 -</t>
    </r>
    <r>
      <rPr>
        <sz val="10"/>
        <color rgb="FF0000FF"/>
        <rFont val="Calibri"/>
        <family val="2"/>
      </rPr>
      <t xml:space="preserve"> XXXX</t>
    </r>
  </si>
  <si>
    <t>Zeharkako gastuak (eskatzaile autonomoek edo elkarteek soilik)</t>
  </si>
  <si>
    <t>Eusko Jaurlaritza / eskatua /</t>
  </si>
  <si>
    <t>JO3_DIRUZ-LAGUNDUTAKO PROIEKTUAREN JUSTIFIKAZIOA  / BEHIN-BETIKO DIRU-SARREREN AITORPENA</t>
  </si>
  <si>
    <t>PERTSONA EDO ENITATE ONURADUNA</t>
  </si>
  <si>
    <t>ENTITATEAREN ARDURADUNA</t>
  </si>
  <si>
    <t>DATA / (U / H / E)</t>
  </si>
  <si>
    <t>PROEIKTUA</t>
  </si>
  <si>
    <r>
      <rPr>
        <b/>
        <sz val="10"/>
        <color theme="5" tint="-0.249977111117893"/>
        <rFont val="Calibri"/>
        <family val="2"/>
        <scheme val="minor"/>
      </rPr>
      <t>** LERROAK TXERTATU</t>
    </r>
    <r>
      <rPr>
        <sz val="10"/>
        <color theme="5" tint="-0.249977111117893"/>
        <rFont val="Calibri"/>
        <family val="2"/>
        <scheme val="minor"/>
      </rPr>
      <t>: Aurrekontuko dagokion blokean, hautatu azken lerro zuria, sakatu saguaren eskuineko botoia eta "txertatu" (kontzeptu berriari N. ORD. jarri).</t>
    </r>
  </si>
  <si>
    <t>I.B- SARRERAK - AZKEN EMAITZA</t>
  </si>
  <si>
    <t>N. Multzi / Kode</t>
  </si>
  <si>
    <t>Kontzeptua / Jatorria</t>
  </si>
  <si>
    <t>Guztizkoarekiko %</t>
  </si>
  <si>
    <t>OHARRAK</t>
  </si>
  <si>
    <t>DDDDD</t>
  </si>
  <si>
    <t>Eusko Jaurlaritza/ emandakoa /</t>
  </si>
  <si>
    <t>BEHIN BETIKOA, GUZTIRA</t>
  </si>
  <si>
    <t>JO2_DIRUZ-LAGUNDUTAKO PROIEKTUAREN JUSTIFIKAZIOA  / AITORPENA:  AZKEN BALANTZEA ETA JUSTIFIKATUTAKO GASTUEN ZERRENDA</t>
  </si>
  <si>
    <t>ONURADUNA</t>
  </si>
  <si>
    <t>A.- N Ord.</t>
  </si>
  <si>
    <t>B.- Mota</t>
  </si>
  <si>
    <t>C.- Zenbakia</t>
  </si>
  <si>
    <t>D.- Data</t>
  </si>
  <si>
    <t>E.- Igorlea</t>
  </si>
  <si>
    <t>F.- Kontzeptua</t>
  </si>
  <si>
    <t>G.- Zenbatekoa</t>
  </si>
  <si>
    <t>GUZTIRA</t>
  </si>
  <si>
    <t>ZURITUTAKO GASTUAK GUZTIRA</t>
  </si>
  <si>
    <t xml:space="preserve">Koordinazioa  (antolaketa - ekoizpen orokorra / Administrazioa / …)    / gehienez, aurrek. %10 /            </t>
  </si>
  <si>
    <r>
      <rPr>
        <b/>
        <sz val="10"/>
        <color theme="5" tint="-0.499984740745262"/>
        <rFont val="Calibri"/>
        <family val="2"/>
      </rPr>
      <t xml:space="preserve">Islatutako zenbatekoek barne hartzen al dute BEZa?                                   </t>
    </r>
    <r>
      <rPr>
        <sz val="10"/>
        <color theme="5" tint="-0.499984740745262"/>
        <rFont val="Calibri"/>
        <family val="2"/>
      </rPr>
      <t>(BAI, kasu hauetan bakarrik: kenkaria legez bidezkoa ez dela egiaztatzen bada, )</t>
    </r>
  </si>
  <si>
    <t>A).- DATU OROKORRAK</t>
  </si>
  <si>
    <t>JARDUERA BLOKEA - 1</t>
  </si>
  <si>
    <t>Behin-betiko titulua</t>
  </si>
  <si>
    <t>JARDUERA BLOKEA - 2</t>
  </si>
  <si>
    <t>JARDUERA BLOKEA - 3</t>
  </si>
  <si>
    <t>AZKEN EMAITZARI ETA AURKEZTUTAKO DOKUMENTUEI BURUZKO OHARRAK</t>
  </si>
  <si>
    <t>B1).- Hasierako Gastu aurrekontuta  / Zuritutako Gastuak</t>
  </si>
  <si>
    <t>Zeharkako gastuak</t>
  </si>
  <si>
    <t xml:space="preserve">B) .- Aldea: Hasierako aurrekontua / Azken emaitza          </t>
  </si>
  <si>
    <t xml:space="preserve">Koordinazioa / … / </t>
  </si>
  <si>
    <t>Jarduera blokea - 1</t>
  </si>
  <si>
    <t>Jarduera blokea - 2</t>
  </si>
  <si>
    <t>Jarduera blokea - 3</t>
  </si>
  <si>
    <t xml:space="preserve">B2).- Dirusarreren aurrekontuta  / Behin-betiko Sarrerak                </t>
  </si>
  <si>
    <t>Hasierako aurrekontua</t>
  </si>
  <si>
    <t>Behin-betiko emaitza</t>
  </si>
  <si>
    <t>% Aldea</t>
  </si>
  <si>
    <t>Diru-sarrera mota / jatorria</t>
  </si>
  <si>
    <t>Gastu Blokea</t>
  </si>
  <si>
    <t>ENTITATEAREN ARDURANDUA</t>
  </si>
  <si>
    <t>DATA / (U /H / E)</t>
  </si>
  <si>
    <t>JO1_ DIRUZ-LAGUNDUTAKO PROIEKTUAREN JUSTIFIKAZIOA - JARDUERA GAUZATZEARI BURUZKO ERREFERENTZIAK</t>
  </si>
  <si>
    <t>Bestelako ekarpen pribatuak</t>
  </si>
  <si>
    <t>Eusko jaurlaritzaren dirulaguntza</t>
  </si>
  <si>
    <t>Bestelako ekarpen publikoak</t>
  </si>
  <si>
    <t xml:space="preserve">Ezaugarriak /  Garapen datak / Partaide kopurua / Balorazioa /  Aurkeztutako materiala ala dokumentuak / Intzidentziak / </t>
  </si>
  <si>
    <t>AURREKONTUARI BURUZKO OHARRAK</t>
  </si>
  <si>
    <t>PROEIKTUAREN TITULUA</t>
  </si>
  <si>
    <r>
      <t>*** IRIZPIDE ETA JARDUERA BAKOITZERAKO,</t>
    </r>
    <r>
      <rPr>
        <sz val="10"/>
        <color theme="5" tint="-0.249977111117893"/>
        <rFont val="Calibri"/>
        <family val="2"/>
      </rPr>
      <t xml:space="preserve"> laburbilduta aipatu proiektuari eta ibilbideari buruzko balio edo 'indar-ideia' nagusiak (bidali Memoriaren dagokion atalera).</t>
    </r>
  </si>
  <si>
    <t>PROIEKTUA BALORATZEKO IRIZPIDEAK</t>
  </si>
  <si>
    <t>1. FASEA  (70 puntu -100 tik)</t>
  </si>
  <si>
    <t>1. FASEA  (30 puntu -100 tik)</t>
  </si>
  <si>
    <t>E) ERAKUNDEAREN IBILBIDE OROKORRA ETA MUSIKA-JARDUERAREN EGUNGO PANORAMARA EGOKITZEA (gehienez, 20 puntu)</t>
  </si>
  <si>
    <t>F) EUSKARAREN PRESENTZIA PROIEKTUAN   (gehienez 10 puntu)</t>
  </si>
  <si>
    <t>D) PPROIEKTUAREN AURREKONTUA ETA FINANTZAKETA  (gehienez 10 puntu)</t>
  </si>
  <si>
    <t>C) GARAPEN- ETA HEDAPEN-PLANA  (gehienez 10 puntu)</t>
  </si>
  <si>
    <t>B)._SEKTORE ETA LURRALDE ERAGINA  (gehienez 10 puntu)</t>
  </si>
  <si>
    <t>A)._PROIEKTUAREN INTERESA, KALITATEA ETA IBILBIDEA (gehienez  20 puntu)</t>
  </si>
  <si>
    <t>OHAR OROKORRAK</t>
  </si>
  <si>
    <t>G) EMAKUMEEN PRESENTZIA PROIEKTUAN (gehienez 10 puntu)</t>
  </si>
  <si>
    <t>a.1_Musika-jardueraren egungo egoerara egokitzea, edukiari eta formatuari dagokienez (15 p.)</t>
  </si>
  <si>
    <t>a.2_ Ibilbidea: antzinatasuna edo argitalpen-kopurua  (5 p.)</t>
  </si>
  <si>
    <t>b.1._ Sektoreko jarduera profesionalean duen eragin-maila (10 p.)</t>
  </si>
  <si>
    <t>b.2._ Eragin-maila, lurralde-hedadurari dagokionez (10 p.)</t>
  </si>
  <si>
    <t>e.1._Langileen eta/edo bazkideen bolumena (10 p.)</t>
  </si>
  <si>
    <t>e.2._Erakundearen ibilbidea eta egungo panoramara egokitzea (10 p.)</t>
  </si>
  <si>
    <t>f1_Euskara hutsean egindako jarduera (10 p)</t>
  </si>
  <si>
    <t>f2_Euskarazko jardueren %50 euskaraz  eta euskara sustatzeko planteamendu espezifikoak (hasta 5 p.)</t>
  </si>
  <si>
    <t>g1_Jardueren garapen espezifikoan emakumeen presentziaren heren bat edo gehiago  (5 p.)</t>
  </si>
  <si>
    <t>g2_Musikaren sektorean genero-berdintasuna lortzeko jarduera  (5 p)</t>
  </si>
  <si>
    <t>PROIEKTUAREN TITULU OROKORRA</t>
  </si>
  <si>
    <t>Nortasun juridikoa</t>
  </si>
  <si>
    <t>Jarduera-Hasi urtea</t>
  </si>
  <si>
    <t>Bazkide kopurua</t>
  </si>
  <si>
    <t>Langile kopurua</t>
  </si>
  <si>
    <t>1.- PERTSONA EDO ERAKUNDE ESKATZAILEAREN PROFILA ETA DEIALDIAN SARTZEKO BALDINTZAK</t>
  </si>
  <si>
    <t>Garatzen dituen lanbide-jarduerak (3 nagusi – fakturazio-bolumenagatik –/+ beste batzuk)</t>
  </si>
  <si>
    <t>Musika jarduera profesionala (1)</t>
  </si>
  <si>
    <t>Musika jarduera profesionala (2)</t>
  </si>
  <si>
    <t>Musika jarduera profesionala (3)</t>
  </si>
  <si>
    <t>JEZ epigrafeak (3.1.b artikulua eta eranskina)</t>
  </si>
  <si>
    <t>Oharrak</t>
  </si>
  <si>
    <t>a1) Musika-jarduera marka beraren pean (hasiera-urtea eta jarduera-mota)</t>
  </si>
  <si>
    <t>Guztizko kopurua (eta azpiko erreferentzia, gutxienez 3)</t>
  </si>
  <si>
    <t>a2) 2023an gutxienez 4 euskal artista edo talderi emango zaien enpresa-euskarria (Produkzioa / Mangement)</t>
  </si>
  <si>
    <t>Musika taldea / Artista</t>
  </si>
  <si>
    <t>Zerbitzu mota / Ekoizpena / …</t>
  </si>
  <si>
    <t>a3) 'Zuzen-Zuzenean' zirkuituaren modalitatean sartzeko baldintzak betetzea</t>
  </si>
  <si>
    <t>a1) Gutxieneko ibilbide musikala 2021 baino lehen (hasiera-urtea eta mota)</t>
  </si>
  <si>
    <t>a2) Aurretik modalitate honetako esparruetan gutxienez bi proiektu garatu izana.</t>
  </si>
  <si>
    <t>Tipologia (modalitate honetakoa)</t>
  </si>
  <si>
    <t>N. argitalpenak / Urtea(k)</t>
  </si>
  <si>
    <t>Titulua/Xedea/Hartzaileak</t>
  </si>
  <si>
    <t>Informazio orokorra / Hartzaileak / Helburuak / Produktua eta/rdo, hala badagokio, justifikaziorako aurkeztuko diren elementuak</t>
  </si>
  <si>
    <t>AURREKONTUA ETA PROIEKTURAKO ESKAERA, GUZTIRA</t>
  </si>
  <si>
    <t>GASTU AURREKONTUA, GUZTIRA</t>
  </si>
  <si>
    <t>ESKATURIKO KOPURUA</t>
  </si>
  <si>
    <t>% ESKAERA / AURREKONTUA</t>
  </si>
  <si>
    <t>ESKAERAREN INGURUKO OHAR OROKORRAK</t>
  </si>
  <si>
    <r>
      <t xml:space="preserve">2.- DIRULAGUNTZA ESKATZEN DEN JARDUERAK /             </t>
    </r>
    <r>
      <rPr>
        <i/>
        <sz val="12"/>
        <color theme="0"/>
        <rFont val="Calibri"/>
        <family val="2"/>
      </rPr>
      <t xml:space="preserve">   (Baterakoak edo anizkoitzak, nolanahi ere,  tipologiaren arabera, multzokatuta, deialdiko blokeetatik 3 baino gehiago)</t>
    </r>
  </si>
  <si>
    <t>xxxxx</t>
  </si>
  <si>
    <t>xxxx</t>
  </si>
  <si>
    <t>XXXXXXXXX</t>
  </si>
  <si>
    <t>XXXXXXX</t>
  </si>
  <si>
    <t>JO1</t>
  </si>
  <si>
    <t>JO2</t>
  </si>
  <si>
    <t>JO3</t>
  </si>
  <si>
    <t>EO3</t>
  </si>
  <si>
    <t>EO1</t>
  </si>
  <si>
    <t>EO2</t>
  </si>
  <si>
    <t xml:space="preserve">xxx </t>
  </si>
  <si>
    <t xml:space="preserve">xxxx </t>
  </si>
  <si>
    <t>MK1 / MK2 / MK3 / JARDUERA PROFESIONALAK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</si>
  <si>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</si>
  <si>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</si>
  <si>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</si>
  <si>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</si>
  <si>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</si>
  <si>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</si>
  <si>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</si>
  <si>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</si>
  <si>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</si>
  <si>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</si>
  <si>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</si>
  <si>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</si>
  <si>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</si>
  <si>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</si>
  <si>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</si>
  <si>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</si>
  <si>
    <t>MK1_JARDUERA TIPOLOGIA</t>
  </si>
  <si>
    <t>a) Orkestrarako obra (12 zati edo gehiago)</t>
  </si>
  <si>
    <t>b) Kamerarako obra (3-11 zati)</t>
  </si>
  <si>
    <t>c) Bakarlariarentzako edo bikotearentzako obra</t>
  </si>
  <si>
    <t>d) Bilduma edo taldea -min. 5 obra, b) edo c) motakoak-</t>
  </si>
  <si>
    <t>a) Obra para orquesta (12 partes o más)</t>
  </si>
  <si>
    <t>b) Obra para cámara (3 - 11 partes)</t>
  </si>
  <si>
    <t>c) Obra para solista o dúo</t>
  </si>
  <si>
    <t>d) Colección o grupo -min. 5 obras del tipo b) o c)-</t>
  </si>
  <si>
    <t>A1</t>
  </si>
  <si>
    <t>A2</t>
  </si>
  <si>
    <t>B1</t>
  </si>
  <si>
    <t>B2</t>
  </si>
  <si>
    <t>C1</t>
  </si>
  <si>
    <t>C2</t>
  </si>
  <si>
    <t>D1</t>
  </si>
  <si>
    <t>D2</t>
  </si>
  <si>
    <t>GEN. / OROK.</t>
  </si>
  <si>
    <t>E1</t>
  </si>
  <si>
    <t>E2</t>
  </si>
  <si>
    <t>E5</t>
  </si>
  <si>
    <t>(BLOKE_1) Tipologia / Modalitate honetako blokea</t>
  </si>
  <si>
    <t>(BLOKE_3) Tipologia / Modalitate honetako blokea</t>
  </si>
  <si>
    <t>(BLOKE_2) Tipologia / Modalitate honetako blokea</t>
  </si>
  <si>
    <t>GASTU-DOKUMENTUEN ZEHAZTAPENA</t>
  </si>
  <si>
    <t>DIRU-SARRERAK - GUZTIRA</t>
  </si>
  <si>
    <t>B. BETIKO BALANTZEA (GASTUAK-SARRERAK)</t>
  </si>
  <si>
    <r>
      <t xml:space="preserve">Jardueraren justifikazioa: </t>
    </r>
    <r>
      <rPr>
        <sz val="9"/>
        <color theme="5" tint="-0.249977111117893"/>
        <rFont val="Calibri"/>
        <family val="2"/>
        <scheme val="minor"/>
      </rPr>
      <t>Orri  honetan eskatutako datuak eta dagozkion erregistro-dokumentuak aurkeztu (lege-gordailua eta/edo jabetza intelektuala). Justifikazio-memorian-: gorabehera espezifikoak; prentsa-erreferentziak, ebaluazioa, etab.</t>
    </r>
  </si>
  <si>
    <t>Modalitateren  Enpresa-eremurako sarbide baldintzak 26.1.1 (-soilik enpresa edo profesional autonomoak) / Bete behar da a1) + a2) edo a3)</t>
  </si>
  <si>
    <t>Modalitateraren  Ekimen Bateratuen Eremuan sartzeko baldintzak (26.1.2)</t>
  </si>
  <si>
    <t>Beste jarduera batzuk – bigarren mailakoak edo zirkurstantzialak – (Zerrendako kodeak erabili: mj-xx/mj-xx...)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</si>
</sst>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#,##0.00_ ;\-#,##0.00\ "/>
    <numFmt numFmtId="167" formatCode="yyyy\-mm\-dd;@"/>
  </numFmts>
  <fonts count="110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FF"/>
      <name val="Calibri"/>
      <family val="2"/>
    </font>
    <font>
      <sz val="11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  <font>
      <sz val="10"/>
      <color theme="5" tint="-0.499984740745262"/>
      <name val="Calibri"/>
      <family val="2"/>
    </font>
    <font>
      <b/>
      <sz val="10"/>
      <color theme="5" tint="-0.499984740745262"/>
      <name val="Calibri"/>
      <family val="2"/>
    </font>
    <font>
      <b/>
      <sz val="9"/>
      <color theme="0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3"/>
      <color theme="0"/>
      <name val="Calibri"/>
      <family val="2"/>
    </font>
    <font>
      <b/>
      <sz val="7"/>
      <color rgb="FFC00000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0000FF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name val="Calibri"/>
      <family val="2"/>
    </font>
    <font>
      <sz val="13"/>
      <name val="Calibri"/>
      <family val="2"/>
      <scheme val="minor"/>
    </font>
    <font>
      <b/>
      <sz val="13"/>
      <color rgb="FFFFC000"/>
      <name val="Calibri"/>
      <family val="2"/>
    </font>
    <font>
      <b/>
      <sz val="14"/>
      <color rgb="FFFFC000"/>
      <name val="Calibri"/>
      <family val="2"/>
    </font>
    <font>
      <b/>
      <sz val="15"/>
      <color rgb="FFFFC000"/>
      <name val="Calibri"/>
      <family val="2"/>
    </font>
    <font>
      <b/>
      <sz val="15"/>
      <color rgb="FFFFC000"/>
      <name val="Calibri"/>
      <family val="2"/>
      <scheme val="minor"/>
    </font>
    <font>
      <sz val="8"/>
      <name val="Calibri"/>
      <family val="2"/>
    </font>
    <font>
      <b/>
      <i/>
      <sz val="12"/>
      <color theme="0"/>
      <name val="Calibri"/>
      <family val="2"/>
    </font>
    <font>
      <sz val="8"/>
      <color rgb="FF0000FF"/>
      <name val="Calibri"/>
      <family val="2"/>
    </font>
    <font>
      <sz val="8.5"/>
      <name val="Calibri"/>
      <family val="2"/>
    </font>
    <font>
      <sz val="8.5"/>
      <color theme="1"/>
      <name val="Calibri"/>
      <family val="2"/>
    </font>
    <font>
      <i/>
      <sz val="12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7"/>
      <color rgb="FF0070C0"/>
      <name val="Calibri"/>
      <family val="2"/>
    </font>
    <font>
      <b/>
      <sz val="9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665">
    <xf numFmtId="0" fontId="0" fillId="0" borderId="0" xfId="0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5" borderId="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3" fillId="7" borderId="3" xfId="0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8" borderId="0" xfId="0" applyFill="1"/>
    <xf numFmtId="166" fontId="31" fillId="8" borderId="4" xfId="0" applyNumberFormat="1" applyFont="1" applyFill="1" applyBorder="1" applyAlignment="1" applyProtection="1">
      <alignment horizontal="right" vertical="center"/>
      <protection locked="0"/>
    </xf>
    <xf numFmtId="49" fontId="31" fillId="8" borderId="4" xfId="0" applyNumberFormat="1" applyFont="1" applyFill="1" applyBorder="1" applyAlignment="1" applyProtection="1">
      <alignment horizontal="left" vertical="center"/>
      <protection locked="0"/>
    </xf>
    <xf numFmtId="167" fontId="31" fillId="8" borderId="4" xfId="0" applyNumberFormat="1" applyFont="1" applyFill="1" applyBorder="1" applyAlignment="1" applyProtection="1">
      <alignment horizontal="left" vertical="center"/>
      <protection locked="0"/>
    </xf>
    <xf numFmtId="4" fontId="39" fillId="11" borderId="9" xfId="0" applyNumberFormat="1" applyFont="1" applyFill="1" applyBorder="1" applyAlignment="1">
      <alignment horizontal="center" vertical="center"/>
    </xf>
    <xf numFmtId="0" fontId="29" fillId="8" borderId="0" xfId="0" applyFont="1" applyFill="1" applyAlignment="1">
      <alignment vertical="center"/>
    </xf>
    <xf numFmtId="4" fontId="56" fillId="16" borderId="9" xfId="1" applyNumberFormat="1" applyFont="1" applyFill="1" applyBorder="1" applyAlignment="1" applyProtection="1">
      <alignment horizontal="right" vertical="center"/>
    </xf>
    <xf numFmtId="4" fontId="55" fillId="16" borderId="9" xfId="1" applyNumberFormat="1" applyFont="1" applyFill="1" applyBorder="1" applyAlignment="1" applyProtection="1">
      <alignment vertical="center"/>
    </xf>
    <xf numFmtId="10" fontId="55" fillId="16" borderId="9" xfId="1" applyNumberFormat="1" applyFont="1" applyFill="1" applyBorder="1" applyAlignment="1" applyProtection="1">
      <alignment vertical="center"/>
    </xf>
    <xf numFmtId="4" fontId="56" fillId="16" borderId="17" xfId="1" applyNumberFormat="1" applyFont="1" applyFill="1" applyBorder="1" applyAlignment="1" applyProtection="1">
      <alignment horizontal="right" vertical="center"/>
    </xf>
    <xf numFmtId="4" fontId="55" fillId="16" borderId="17" xfId="1" applyNumberFormat="1" applyFont="1" applyFill="1" applyBorder="1" applyAlignment="1" applyProtection="1">
      <alignment vertical="center"/>
    </xf>
    <xf numFmtId="4" fontId="55" fillId="16" borderId="22" xfId="1" applyNumberFormat="1" applyFont="1" applyFill="1" applyBorder="1" applyAlignment="1" applyProtection="1">
      <alignment vertical="center"/>
    </xf>
    <xf numFmtId="4" fontId="56" fillId="10" borderId="17" xfId="1" applyNumberFormat="1" applyFont="1" applyFill="1" applyBorder="1" applyAlignment="1" applyProtection="1">
      <alignment horizontal="right" vertical="center"/>
    </xf>
    <xf numFmtId="4" fontId="5" fillId="11" borderId="20" xfId="0" applyNumberFormat="1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left" vertical="center" indent="1"/>
    </xf>
    <xf numFmtId="4" fontId="5" fillId="11" borderId="20" xfId="0" applyNumberFormat="1" applyFont="1" applyFill="1" applyBorder="1" applyAlignment="1">
      <alignment horizontal="left" vertical="center" indent="1"/>
    </xf>
    <xf numFmtId="0" fontId="6" fillId="8" borderId="0" xfId="0" applyFont="1" applyFill="1"/>
    <xf numFmtId="0" fontId="30" fillId="15" borderId="6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10" fillId="11" borderId="20" xfId="0" applyFont="1" applyFill="1" applyBorder="1" applyAlignment="1">
      <alignment horizontal="center" vertical="center"/>
    </xf>
    <xf numFmtId="0" fontId="30" fillId="15" borderId="0" xfId="0" applyFont="1" applyFill="1" applyAlignment="1">
      <alignment vertical="center"/>
    </xf>
    <xf numFmtId="0" fontId="30" fillId="15" borderId="3" xfId="0" applyFont="1" applyFill="1" applyBorder="1" applyAlignment="1">
      <alignment vertical="center"/>
    </xf>
    <xf numFmtId="0" fontId="0" fillId="8" borderId="18" xfId="0" applyFill="1" applyBorder="1"/>
    <xf numFmtId="4" fontId="55" fillId="16" borderId="19" xfId="1" applyNumberFormat="1" applyFont="1" applyFill="1" applyBorder="1" applyAlignment="1" applyProtection="1">
      <alignment vertical="center"/>
    </xf>
    <xf numFmtId="0" fontId="31" fillId="9" borderId="20" xfId="0" applyFont="1" applyFill="1" applyBorder="1" applyAlignment="1">
      <alignment horizontal="left" vertical="center"/>
    </xf>
    <xf numFmtId="0" fontId="31" fillId="9" borderId="9" xfId="0" applyFont="1" applyFill="1" applyBorder="1" applyAlignment="1">
      <alignment horizontal="left" vertical="center"/>
    </xf>
    <xf numFmtId="0" fontId="38" fillId="19" borderId="18" xfId="0" applyFont="1" applyFill="1" applyBorder="1" applyAlignment="1">
      <alignment vertical="center"/>
    </xf>
    <xf numFmtId="0" fontId="38" fillId="19" borderId="19" xfId="0" applyFont="1" applyFill="1" applyBorder="1" applyAlignment="1">
      <alignment vertical="center"/>
    </xf>
    <xf numFmtId="0" fontId="29" fillId="10" borderId="17" xfId="0" applyFont="1" applyFill="1" applyBorder="1" applyAlignment="1">
      <alignment vertical="center" wrapText="1"/>
    </xf>
    <xf numFmtId="0" fontId="29" fillId="10" borderId="18" xfId="0" applyFont="1" applyFill="1" applyBorder="1" applyAlignment="1">
      <alignment vertical="center" wrapText="1"/>
    </xf>
    <xf numFmtId="0" fontId="64" fillId="25" borderId="9" xfId="0" applyFont="1" applyFill="1" applyBorder="1" applyAlignment="1">
      <alignment horizontal="center"/>
    </xf>
    <xf numFmtId="4" fontId="5" fillId="11" borderId="4" xfId="0" applyNumberFormat="1" applyFont="1" applyFill="1" applyBorder="1" applyAlignment="1">
      <alignment horizontal="center" vertical="center"/>
    </xf>
    <xf numFmtId="4" fontId="58" fillId="10" borderId="9" xfId="1" applyNumberFormat="1" applyFont="1" applyFill="1" applyBorder="1" applyAlignment="1" applyProtection="1">
      <alignment horizontal="right" vertical="center"/>
    </xf>
    <xf numFmtId="4" fontId="58" fillId="10" borderId="19" xfId="1" applyNumberFormat="1" applyFont="1" applyFill="1" applyBorder="1" applyAlignment="1" applyProtection="1">
      <alignment vertical="center"/>
    </xf>
    <xf numFmtId="0" fontId="82" fillId="15" borderId="4" xfId="0" applyFont="1" applyFill="1" applyBorder="1" applyAlignment="1">
      <alignment vertical="center"/>
    </xf>
    <xf numFmtId="0" fontId="0" fillId="9" borderId="0" xfId="0" applyFill="1"/>
    <xf numFmtId="0" fontId="64" fillId="22" borderId="0" xfId="0" applyFont="1" applyFill="1" applyAlignment="1">
      <alignment horizontal="center"/>
    </xf>
    <xf numFmtId="0" fontId="79" fillId="14" borderId="6" xfId="6" applyFont="1" applyFill="1" applyBorder="1" applyAlignment="1">
      <alignment vertical="center" wrapText="1"/>
    </xf>
    <xf numFmtId="0" fontId="79" fillId="14" borderId="1" xfId="6" applyFont="1" applyFill="1" applyBorder="1" applyAlignment="1">
      <alignment vertical="center" wrapText="1"/>
    </xf>
    <xf numFmtId="0" fontId="79" fillId="14" borderId="4" xfId="6" applyFont="1" applyFill="1" applyBorder="1" applyAlignment="1">
      <alignment vertical="center" wrapText="1"/>
    </xf>
    <xf numFmtId="0" fontId="90" fillId="9" borderId="23" xfId="0" applyFont="1" applyFill="1" applyBorder="1" applyAlignment="1">
      <alignment horizontal="left" wrapText="1"/>
    </xf>
    <xf numFmtId="0" fontId="85" fillId="9" borderId="23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86" fillId="9" borderId="23" xfId="0" applyFont="1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87" fillId="9" borderId="23" xfId="0" applyFont="1" applyFill="1" applyBorder="1" applyAlignment="1">
      <alignment horizontal="center" wrapText="1"/>
    </xf>
    <xf numFmtId="0" fontId="84" fillId="9" borderId="23" xfId="4" applyFont="1" applyFill="1" applyBorder="1" applyAlignment="1">
      <alignment horizontal="left" vertical="center" wrapText="1"/>
    </xf>
    <xf numFmtId="0" fontId="86" fillId="9" borderId="1" xfId="0" applyFont="1" applyFill="1" applyBorder="1" applyAlignment="1">
      <alignment horizontal="left" wrapText="1"/>
    </xf>
    <xf numFmtId="0" fontId="86" fillId="9" borderId="23" xfId="0" applyFont="1" applyFill="1" applyBorder="1" applyAlignment="1">
      <alignment vertical="center" wrapText="1"/>
    </xf>
    <xf numFmtId="0" fontId="86" fillId="9" borderId="23" xfId="0" applyFont="1" applyFill="1" applyBorder="1" applyAlignment="1">
      <alignment horizontal="left" wrapText="1"/>
    </xf>
    <xf numFmtId="0" fontId="89" fillId="9" borderId="23" xfId="4" applyFont="1" applyFill="1" applyBorder="1" applyAlignment="1">
      <alignment horizontal="left" vertical="center" wrapText="1"/>
    </xf>
    <xf numFmtId="0" fontId="85" fillId="9" borderId="23" xfId="0" applyFont="1" applyFill="1" applyBorder="1" applyAlignment="1">
      <alignment horizontal="left" wrapText="1"/>
    </xf>
    <xf numFmtId="0" fontId="91" fillId="9" borderId="23" xfId="4" applyFont="1" applyFill="1" applyBorder="1" applyAlignment="1">
      <alignment horizontal="left" vertical="center" wrapText="1"/>
    </xf>
    <xf numFmtId="0" fontId="88" fillId="9" borderId="1" xfId="0" applyFont="1" applyFill="1" applyBorder="1" applyAlignment="1">
      <alignment horizontal="left" wrapText="1"/>
    </xf>
    <xf numFmtId="0" fontId="90" fillId="9" borderId="1" xfId="0" applyFont="1" applyFill="1" applyBorder="1" applyAlignment="1">
      <alignment horizontal="left" wrapText="1"/>
    </xf>
    <xf numFmtId="0" fontId="87" fillId="9" borderId="23" xfId="0" applyFont="1" applyFill="1" applyBorder="1" applyAlignment="1">
      <alignment horizontal="left" wrapText="1"/>
    </xf>
    <xf numFmtId="0" fontId="85" fillId="9" borderId="1" xfId="0" applyFont="1" applyFill="1" applyBorder="1" applyAlignment="1">
      <alignment horizontal="left" wrapText="1"/>
    </xf>
    <xf numFmtId="0" fontId="0" fillId="9" borderId="20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92" fillId="9" borderId="17" xfId="4" applyFont="1" applyFill="1" applyBorder="1" applyAlignment="1">
      <alignment horizontal="center" vertical="center" wrapText="1"/>
    </xf>
    <xf numFmtId="0" fontId="92" fillId="9" borderId="9" xfId="4" applyFont="1" applyFill="1" applyBorder="1" applyAlignment="1">
      <alignment horizontal="center" vertical="center" wrapText="1"/>
    </xf>
    <xf numFmtId="0" fontId="87" fillId="9" borderId="18" xfId="0" applyFont="1" applyFill="1" applyBorder="1" applyAlignment="1">
      <alignment horizontal="center" wrapText="1"/>
    </xf>
    <xf numFmtId="0" fontId="87" fillId="9" borderId="22" xfId="0" applyFont="1" applyFill="1" applyBorder="1" applyAlignment="1">
      <alignment horizontal="center" wrapText="1"/>
    </xf>
    <xf numFmtId="0" fontId="85" fillId="9" borderId="2" xfId="0" applyFont="1" applyFill="1" applyBorder="1" applyAlignment="1">
      <alignment horizontal="left" wrapText="1"/>
    </xf>
    <xf numFmtId="0" fontId="87" fillId="9" borderId="1" xfId="0" applyFont="1" applyFill="1" applyBorder="1" applyAlignment="1">
      <alignment horizontal="left" wrapText="1"/>
    </xf>
    <xf numFmtId="0" fontId="84" fillId="9" borderId="1" xfId="4" applyFont="1" applyFill="1" applyBorder="1" applyAlignment="1">
      <alignment horizontal="left" vertical="center" wrapText="1"/>
    </xf>
    <xf numFmtId="0" fontId="89" fillId="9" borderId="1" xfId="4" applyFont="1" applyFill="1" applyBorder="1" applyAlignment="1">
      <alignment horizontal="left" vertical="center" wrapText="1"/>
    </xf>
    <xf numFmtId="0" fontId="91" fillId="9" borderId="1" xfId="4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center" wrapText="1"/>
    </xf>
    <xf numFmtId="0" fontId="6" fillId="9" borderId="23" xfId="0" applyFont="1" applyFill="1" applyBorder="1" applyAlignment="1">
      <alignment horizontal="center" wrapText="1"/>
    </xf>
    <xf numFmtId="0" fontId="50" fillId="9" borderId="23" xfId="4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wrapText="1"/>
    </xf>
    <xf numFmtId="0" fontId="50" fillId="9" borderId="20" xfId="4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wrapText="1"/>
    </xf>
    <xf numFmtId="0" fontId="84" fillId="9" borderId="23" xfId="0" applyFont="1" applyFill="1" applyBorder="1" applyAlignment="1">
      <alignment wrapText="1"/>
    </xf>
    <xf numFmtId="0" fontId="87" fillId="9" borderId="2" xfId="0" applyFont="1" applyFill="1" applyBorder="1" applyAlignment="1">
      <alignment horizontal="center" wrapText="1"/>
    </xf>
    <xf numFmtId="0" fontId="90" fillId="9" borderId="2" xfId="0" applyFont="1" applyFill="1" applyBorder="1" applyAlignment="1">
      <alignment horizontal="center" wrapText="1"/>
    </xf>
    <xf numFmtId="0" fontId="90" fillId="9" borderId="2" xfId="0" quotePrefix="1" applyFont="1" applyFill="1" applyBorder="1" applyAlignment="1">
      <alignment horizontal="center" wrapText="1"/>
    </xf>
    <xf numFmtId="0" fontId="86" fillId="9" borderId="2" xfId="0" applyFont="1" applyFill="1" applyBorder="1" applyAlignment="1">
      <alignment horizontal="center" wrapText="1"/>
    </xf>
    <xf numFmtId="0" fontId="86" fillId="9" borderId="2" xfId="0" quotePrefix="1" applyFont="1" applyFill="1" applyBorder="1" applyAlignment="1">
      <alignment horizontal="center" wrapText="1"/>
    </xf>
    <xf numFmtId="0" fontId="85" fillId="9" borderId="5" xfId="0" applyFont="1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53" fillId="29" borderId="17" xfId="0" applyFont="1" applyFill="1" applyBorder="1" applyAlignment="1">
      <alignment vertical="center"/>
    </xf>
    <xf numFmtId="0" fontId="40" fillId="29" borderId="0" xfId="0" applyFont="1" applyFill="1" applyAlignment="1">
      <alignment vertical="center" wrapText="1"/>
    </xf>
    <xf numFmtId="0" fontId="0" fillId="29" borderId="2" xfId="0" applyFill="1" applyBorder="1"/>
    <xf numFmtId="0" fontId="61" fillId="14" borderId="0" xfId="7" applyFont="1" applyFill="1" applyAlignment="1">
      <alignment vertical="center"/>
    </xf>
    <xf numFmtId="0" fontId="29" fillId="8" borderId="0" xfId="7" applyFont="1" applyFill="1" applyAlignment="1">
      <alignment vertical="center"/>
    </xf>
    <xf numFmtId="0" fontId="68" fillId="14" borderId="0" xfId="7" applyFont="1" applyFill="1" applyAlignment="1">
      <alignment vertical="center"/>
    </xf>
    <xf numFmtId="0" fontId="68" fillId="14" borderId="4" xfId="7" applyFont="1" applyFill="1" applyBorder="1" applyAlignment="1">
      <alignment vertical="center"/>
    </xf>
    <xf numFmtId="0" fontId="68" fillId="14" borderId="3" xfId="7" applyFont="1" applyFill="1" applyBorder="1" applyAlignment="1">
      <alignment vertical="center"/>
    </xf>
    <xf numFmtId="0" fontId="66" fillId="8" borderId="18" xfId="7" applyFont="1" applyFill="1" applyBorder="1" applyAlignment="1" applyProtection="1">
      <alignment vertical="center"/>
      <protection locked="0"/>
    </xf>
    <xf numFmtId="0" fontId="0" fillId="16" borderId="0" xfId="0" applyFill="1"/>
    <xf numFmtId="0" fontId="29" fillId="8" borderId="0" xfId="4" applyFont="1" applyFill="1" applyAlignment="1">
      <alignment vertical="center"/>
    </xf>
    <xf numFmtId="0" fontId="61" fillId="15" borderId="8" xfId="4" applyFont="1" applyFill="1" applyBorder="1" applyAlignment="1">
      <alignment horizontal="left" vertical="center"/>
    </xf>
    <xf numFmtId="0" fontId="61" fillId="15" borderId="7" xfId="4" applyFont="1" applyFill="1" applyBorder="1" applyAlignment="1">
      <alignment vertical="center"/>
    </xf>
    <xf numFmtId="0" fontId="61" fillId="15" borderId="2" xfId="4" applyFont="1" applyFill="1" applyBorder="1" applyAlignment="1">
      <alignment vertical="center"/>
    </xf>
    <xf numFmtId="0" fontId="61" fillId="15" borderId="3" xfId="4" applyFont="1" applyFill="1" applyBorder="1" applyAlignment="1">
      <alignment vertical="center"/>
    </xf>
    <xf numFmtId="0" fontId="61" fillId="15" borderId="5" xfId="4" applyFont="1" applyFill="1" applyBorder="1" applyAlignment="1">
      <alignment vertical="center"/>
    </xf>
    <xf numFmtId="0" fontId="5" fillId="8" borderId="0" xfId="4" applyFill="1"/>
    <xf numFmtId="0" fontId="10" fillId="11" borderId="20" xfId="4" applyFont="1" applyFill="1" applyBorder="1" applyAlignment="1">
      <alignment horizontal="center" vertical="center"/>
    </xf>
    <xf numFmtId="0" fontId="54" fillId="8" borderId="17" xfId="4" applyFont="1" applyFill="1" applyBorder="1" applyAlignment="1" applyProtection="1">
      <alignment vertical="center"/>
      <protection locked="0"/>
    </xf>
    <xf numFmtId="0" fontId="54" fillId="8" borderId="19" xfId="4" applyFont="1" applyFill="1" applyBorder="1" applyAlignment="1" applyProtection="1">
      <alignment vertical="center"/>
      <protection locked="0"/>
    </xf>
    <xf numFmtId="14" fontId="53" fillId="8" borderId="19" xfId="4" applyNumberFormat="1" applyFont="1" applyFill="1" applyBorder="1" applyAlignment="1" applyProtection="1">
      <alignment horizontal="center" vertical="center"/>
      <protection locked="0"/>
    </xf>
    <xf numFmtId="0" fontId="60" fillId="11" borderId="20" xfId="4" applyFont="1" applyFill="1" applyBorder="1" applyAlignment="1">
      <alignment horizontal="center" vertical="center"/>
    </xf>
    <xf numFmtId="4" fontId="10" fillId="9" borderId="9" xfId="4" applyNumberFormat="1" applyFont="1" applyFill="1" applyBorder="1" applyAlignment="1">
      <alignment horizontal="left" vertical="center"/>
    </xf>
    <xf numFmtId="4" fontId="70" fillId="10" borderId="9" xfId="4" applyNumberFormat="1" applyFont="1" applyFill="1" applyBorder="1" applyAlignment="1">
      <alignment horizontal="center" vertical="center"/>
    </xf>
    <xf numFmtId="10" fontId="65" fillId="10" borderId="9" xfId="4" applyNumberFormat="1" applyFont="1" applyFill="1" applyBorder="1" applyAlignment="1">
      <alignment horizontal="center" vertical="center"/>
    </xf>
    <xf numFmtId="4" fontId="10" fillId="11" borderId="9" xfId="4" applyNumberFormat="1" applyFont="1" applyFill="1" applyBorder="1" applyAlignment="1">
      <alignment horizontal="right" vertical="center"/>
    </xf>
    <xf numFmtId="4" fontId="59" fillId="10" borderId="20" xfId="4" applyNumberFormat="1" applyFont="1" applyFill="1" applyBorder="1" applyAlignment="1">
      <alignment horizontal="center" vertical="center"/>
    </xf>
    <xf numFmtId="0" fontId="45" fillId="28" borderId="17" xfId="4" applyFont="1" applyFill="1" applyBorder="1" applyAlignment="1">
      <alignment horizontal="left" vertical="center"/>
    </xf>
    <xf numFmtId="0" fontId="95" fillId="28" borderId="18" xfId="4" applyFont="1" applyFill="1" applyBorder="1" applyAlignment="1">
      <alignment horizontal="left" vertical="center"/>
    </xf>
    <xf numFmtId="0" fontId="95" fillId="28" borderId="19" xfId="4" applyFont="1" applyFill="1" applyBorder="1" applyAlignment="1">
      <alignment horizontal="left" vertical="center"/>
    </xf>
    <xf numFmtId="4" fontId="70" fillId="10" borderId="20" xfId="4" applyNumberFormat="1" applyFont="1" applyFill="1" applyBorder="1" applyAlignment="1">
      <alignment horizontal="center" vertical="center"/>
    </xf>
    <xf numFmtId="4" fontId="59" fillId="10" borderId="9" xfId="4" applyNumberFormat="1" applyFont="1" applyFill="1" applyBorder="1" applyAlignment="1">
      <alignment horizontal="center" vertical="center"/>
    </xf>
    <xf numFmtId="10" fontId="59" fillId="10" borderId="9" xfId="4" applyNumberFormat="1" applyFont="1" applyFill="1" applyBorder="1" applyAlignment="1">
      <alignment horizontal="center" vertical="center"/>
    </xf>
    <xf numFmtId="0" fontId="97" fillId="14" borderId="1" xfId="7" applyFont="1" applyFill="1" applyBorder="1" applyAlignment="1">
      <alignment vertical="center"/>
    </xf>
    <xf numFmtId="0" fontId="99" fillId="15" borderId="1" xfId="0" applyFont="1" applyFill="1" applyBorder="1" applyAlignment="1">
      <alignment vertical="center"/>
    </xf>
    <xf numFmtId="0" fontId="61" fillId="14" borderId="0" xfId="0" applyFont="1" applyFill="1" applyAlignment="1">
      <alignment vertical="center"/>
    </xf>
    <xf numFmtId="0" fontId="61" fillId="14" borderId="11" xfId="0" applyFont="1" applyFill="1" applyBorder="1" applyAlignment="1">
      <alignment vertical="center"/>
    </xf>
    <xf numFmtId="0" fontId="61" fillId="14" borderId="12" xfId="0" applyFont="1" applyFill="1" applyBorder="1" applyAlignment="1">
      <alignment vertical="center"/>
    </xf>
    <xf numFmtId="0" fontId="98" fillId="14" borderId="6" xfId="0" applyFont="1" applyFill="1" applyBorder="1" applyAlignment="1">
      <alignment vertical="center"/>
    </xf>
    <xf numFmtId="0" fontId="61" fillId="14" borderId="8" xfId="0" applyFont="1" applyFill="1" applyBorder="1" applyAlignment="1">
      <alignment vertical="center"/>
    </xf>
    <xf numFmtId="0" fontId="68" fillId="14" borderId="1" xfId="0" applyFont="1" applyFill="1" applyBorder="1" applyAlignment="1">
      <alignment vertical="center"/>
    </xf>
    <xf numFmtId="0" fontId="29" fillId="8" borderId="0" xfId="0" applyFont="1" applyFill="1" applyAlignment="1">
      <alignment vertical="top"/>
    </xf>
    <xf numFmtId="0" fontId="69" fillId="29" borderId="1" xfId="0" applyFont="1" applyFill="1" applyBorder="1" applyAlignment="1">
      <alignment vertical="center"/>
    </xf>
    <xf numFmtId="0" fontId="51" fillId="11" borderId="4" xfId="4" applyFont="1" applyFill="1" applyBorder="1" applyAlignment="1">
      <alignment horizontal="center" vertical="center"/>
    </xf>
    <xf numFmtId="0" fontId="51" fillId="11" borderId="17" xfId="4" applyFont="1" applyFill="1" applyBorder="1" applyAlignment="1">
      <alignment horizontal="center" vertical="center"/>
    </xf>
    <xf numFmtId="0" fontId="5" fillId="9" borderId="9" xfId="7" applyFill="1" applyBorder="1" applyAlignment="1">
      <alignment horizontal="center" vertical="top"/>
    </xf>
    <xf numFmtId="0" fontId="29" fillId="9" borderId="9" xfId="4" applyFont="1" applyFill="1" applyBorder="1" applyAlignment="1">
      <alignment horizontal="center" vertical="center"/>
    </xf>
    <xf numFmtId="0" fontId="29" fillId="17" borderId="9" xfId="4" applyFont="1" applyFill="1" applyBorder="1" applyAlignment="1" applyProtection="1">
      <alignment vertical="center"/>
      <protection locked="0"/>
    </xf>
    <xf numFmtId="0" fontId="60" fillId="9" borderId="9" xfId="4" applyFont="1" applyFill="1" applyBorder="1" applyAlignment="1">
      <alignment horizontal="center" vertical="center"/>
    </xf>
    <xf numFmtId="0" fontId="31" fillId="8" borderId="9" xfId="4" applyFont="1" applyFill="1" applyBorder="1" applyAlignment="1" applyProtection="1">
      <alignment horizontal="center" vertical="center"/>
      <protection locked="0"/>
    </xf>
    <xf numFmtId="0" fontId="60" fillId="9" borderId="17" xfId="4" applyFont="1" applyFill="1" applyBorder="1" applyAlignment="1">
      <alignment horizontal="center" vertical="center"/>
    </xf>
    <xf numFmtId="0" fontId="5" fillId="8" borderId="22" xfId="7" applyFill="1" applyBorder="1" applyAlignment="1">
      <alignment horizontal="left" vertical="center"/>
    </xf>
    <xf numFmtId="4" fontId="69" fillId="10" borderId="9" xfId="0" applyNumberFormat="1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60" fillId="11" borderId="18" xfId="0" applyFont="1" applyFill="1" applyBorder="1" applyAlignment="1">
      <alignment horizontal="center" vertical="center"/>
    </xf>
    <xf numFmtId="10" fontId="69" fillId="10" borderId="9" xfId="0" applyNumberFormat="1" applyFont="1" applyFill="1" applyBorder="1" applyAlignment="1">
      <alignment horizontal="center" vertical="center"/>
    </xf>
    <xf numFmtId="0" fontId="52" fillId="8" borderId="18" xfId="7" applyFont="1" applyFill="1" applyBorder="1" applyAlignment="1" applyProtection="1">
      <alignment vertical="center"/>
      <protection locked="0"/>
    </xf>
    <xf numFmtId="0" fontId="3" fillId="10" borderId="18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0" fontId="35" fillId="10" borderId="9" xfId="0" applyFont="1" applyFill="1" applyBorder="1" applyAlignment="1">
      <alignment vertical="center"/>
    </xf>
    <xf numFmtId="0" fontId="4" fillId="10" borderId="9" xfId="0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0" fontId="45" fillId="10" borderId="9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0" fontId="2" fillId="10" borderId="18" xfId="0" applyFont="1" applyFill="1" applyBorder="1" applyAlignment="1">
      <alignment vertical="center"/>
    </xf>
    <xf numFmtId="49" fontId="54" fillId="17" borderId="4" xfId="0" applyNumberFormat="1" applyFont="1" applyFill="1" applyBorder="1" applyAlignment="1" applyProtection="1">
      <alignment horizontal="left" vertical="center"/>
      <protection locked="0"/>
    </xf>
    <xf numFmtId="49" fontId="54" fillId="8" borderId="4" xfId="0" applyNumberFormat="1" applyFont="1" applyFill="1" applyBorder="1" applyAlignment="1" applyProtection="1">
      <alignment horizontal="left" vertical="center"/>
      <protection locked="0"/>
    </xf>
    <xf numFmtId="167" fontId="54" fillId="8" borderId="4" xfId="0" applyNumberFormat="1" applyFont="1" applyFill="1" applyBorder="1" applyAlignment="1" applyProtection="1">
      <alignment horizontal="center" vertical="center"/>
      <protection locked="0"/>
    </xf>
    <xf numFmtId="167" fontId="54" fillId="8" borderId="4" xfId="0" applyNumberFormat="1" applyFont="1" applyFill="1" applyBorder="1" applyAlignment="1" applyProtection="1">
      <alignment horizontal="left" vertical="center"/>
      <protection locked="0"/>
    </xf>
    <xf numFmtId="0" fontId="2" fillId="10" borderId="17" xfId="0" applyFont="1" applyFill="1" applyBorder="1" applyAlignment="1">
      <alignment vertical="center"/>
    </xf>
    <xf numFmtId="0" fontId="51" fillId="31" borderId="9" xfId="4" applyFont="1" applyFill="1" applyBorder="1" applyAlignment="1">
      <alignment horizontal="center" vertical="center"/>
    </xf>
    <xf numFmtId="4" fontId="32" fillId="17" borderId="9" xfId="0" applyNumberFormat="1" applyFont="1" applyFill="1" applyBorder="1" applyAlignment="1" applyProtection="1">
      <alignment horizontal="center" vertical="center"/>
      <protection locked="0"/>
    </xf>
    <xf numFmtId="14" fontId="53" fillId="8" borderId="9" xfId="0" applyNumberFormat="1" applyFont="1" applyFill="1" applyBorder="1" applyAlignment="1" applyProtection="1">
      <alignment horizontal="center" vertical="center"/>
      <protection locked="0"/>
    </xf>
    <xf numFmtId="0" fontId="69" fillId="10" borderId="6" xfId="0" applyFont="1" applyFill="1" applyBorder="1" applyAlignment="1" applyProtection="1">
      <alignment vertical="center"/>
      <protection locked="0"/>
    </xf>
    <xf numFmtId="0" fontId="67" fillId="10" borderId="8" xfId="0" applyFont="1" applyFill="1" applyBorder="1" applyAlignment="1" applyProtection="1">
      <alignment vertical="center"/>
      <protection locked="0"/>
    </xf>
    <xf numFmtId="0" fontId="53" fillId="10" borderId="17" xfId="0" applyFont="1" applyFill="1" applyBorder="1" applyAlignment="1" applyProtection="1">
      <alignment vertical="center"/>
      <protection locked="0"/>
    </xf>
    <xf numFmtId="0" fontId="69" fillId="10" borderId="18" xfId="0" applyFont="1" applyFill="1" applyBorder="1" applyAlignment="1" applyProtection="1">
      <alignment vertical="center"/>
      <protection locked="0"/>
    </xf>
    <xf numFmtId="0" fontId="30" fillId="14" borderId="6" xfId="4" applyFont="1" applyFill="1" applyBorder="1" applyAlignment="1">
      <alignment vertical="center"/>
    </xf>
    <xf numFmtId="0" fontId="30" fillId="14" borderId="8" xfId="4" applyFont="1" applyFill="1" applyBorder="1" applyAlignment="1">
      <alignment vertical="center"/>
    </xf>
    <xf numFmtId="0" fontId="5" fillId="8" borderId="0" xfId="4" applyFill="1" applyAlignment="1">
      <alignment vertical="center"/>
    </xf>
    <xf numFmtId="0" fontId="97" fillId="14" borderId="1" xfId="4" applyFont="1" applyFill="1" applyBorder="1" applyAlignment="1">
      <alignment vertical="center"/>
    </xf>
    <xf numFmtId="0" fontId="30" fillId="14" borderId="0" xfId="4" applyFont="1" applyFill="1" applyAlignment="1">
      <alignment vertical="center"/>
    </xf>
    <xf numFmtId="0" fontId="82" fillId="14" borderId="1" xfId="4" applyFont="1" applyFill="1" applyBorder="1" applyAlignment="1">
      <alignment vertical="center"/>
    </xf>
    <xf numFmtId="0" fontId="5" fillId="11" borderId="21" xfId="4" applyFill="1" applyBorder="1" applyAlignment="1">
      <alignment horizontal="center" vertical="center" wrapText="1"/>
    </xf>
    <xf numFmtId="0" fontId="66" fillId="29" borderId="17" xfId="4" applyFont="1" applyFill="1" applyBorder="1" applyAlignment="1">
      <alignment vertical="center"/>
    </xf>
    <xf numFmtId="0" fontId="66" fillId="29" borderId="18" xfId="4" applyFont="1" applyFill="1" applyBorder="1" applyAlignment="1">
      <alignment vertical="center"/>
    </xf>
    <xf numFmtId="0" fontId="5" fillId="11" borderId="17" xfId="4" applyFill="1" applyBorder="1" applyAlignment="1">
      <alignment horizontal="center" vertical="center" wrapText="1"/>
    </xf>
    <xf numFmtId="0" fontId="52" fillId="29" borderId="17" xfId="4" applyFont="1" applyFill="1" applyBorder="1" applyAlignment="1">
      <alignment vertical="center"/>
    </xf>
    <xf numFmtId="0" fontId="5" fillId="8" borderId="0" xfId="4" applyFill="1" applyAlignment="1">
      <alignment horizontal="left" vertical="center"/>
    </xf>
    <xf numFmtId="0" fontId="29" fillId="11" borderId="9" xfId="4" applyFont="1" applyFill="1" applyBorder="1" applyAlignment="1">
      <alignment horizontal="center" vertical="center"/>
    </xf>
    <xf numFmtId="0" fontId="80" fillId="11" borderId="9" xfId="4" applyFont="1" applyFill="1" applyBorder="1" applyAlignment="1">
      <alignment vertical="center"/>
    </xf>
    <xf numFmtId="4" fontId="39" fillId="11" borderId="9" xfId="4" applyNumberFormat="1" applyFont="1" applyFill="1" applyBorder="1" applyAlignment="1">
      <alignment horizontal="center" vertical="center"/>
    </xf>
    <xf numFmtId="4" fontId="39" fillId="11" borderId="17" xfId="4" applyNumberFormat="1" applyFont="1" applyFill="1" applyBorder="1" applyAlignment="1">
      <alignment horizontal="center" vertical="center"/>
    </xf>
    <xf numFmtId="10" fontId="39" fillId="11" borderId="9" xfId="4" applyNumberFormat="1" applyFont="1" applyFill="1" applyBorder="1" applyAlignment="1">
      <alignment horizontal="center" vertical="center" wrapText="1"/>
    </xf>
    <xf numFmtId="0" fontId="81" fillId="17" borderId="9" xfId="4" applyFont="1" applyFill="1" applyBorder="1" applyAlignment="1" applyProtection="1">
      <alignment horizontal="center" vertical="center"/>
      <protection locked="0"/>
    </xf>
    <xf numFmtId="0" fontId="35" fillId="9" borderId="9" xfId="4" quotePrefix="1" applyFont="1" applyFill="1" applyBorder="1" applyAlignment="1">
      <alignment horizontal="left" vertical="center"/>
    </xf>
    <xf numFmtId="0" fontId="35" fillId="9" borderId="17" xfId="4" applyFont="1" applyFill="1" applyBorder="1" applyAlignment="1">
      <alignment vertical="center"/>
    </xf>
    <xf numFmtId="0" fontId="35" fillId="9" borderId="19" xfId="4" applyFont="1" applyFill="1" applyBorder="1" applyAlignment="1">
      <alignment vertical="center"/>
    </xf>
    <xf numFmtId="10" fontId="56" fillId="10" borderId="9" xfId="8" applyNumberFormat="1" applyFont="1" applyFill="1" applyBorder="1" applyAlignment="1" applyProtection="1">
      <alignment horizontal="right" vertical="center"/>
    </xf>
    <xf numFmtId="0" fontId="31" fillId="8" borderId="9" xfId="4" applyFont="1" applyFill="1" applyBorder="1" applyAlignment="1">
      <alignment horizontal="left" vertical="center"/>
    </xf>
    <xf numFmtId="0" fontId="50" fillId="0" borderId="9" xfId="4" applyFont="1" applyBorder="1"/>
    <xf numFmtId="166" fontId="31" fillId="8" borderId="19" xfId="4" applyNumberFormat="1" applyFont="1" applyFill="1" applyBorder="1" applyAlignment="1" applyProtection="1">
      <alignment horizontal="right" vertical="center"/>
      <protection locked="0"/>
    </xf>
    <xf numFmtId="0" fontId="31" fillId="8" borderId="9" xfId="4" applyFont="1" applyFill="1" applyBorder="1" applyAlignment="1" applyProtection="1">
      <alignment horizontal="left" vertical="center"/>
      <protection locked="0"/>
    </xf>
    <xf numFmtId="0" fontId="50" fillId="0" borderId="9" xfId="4" applyFont="1" applyBorder="1" applyProtection="1">
      <protection locked="0"/>
    </xf>
    <xf numFmtId="0" fontId="35" fillId="9" borderId="9" xfId="4" applyFont="1" applyFill="1" applyBorder="1" applyAlignment="1">
      <alignment horizontal="left" vertical="center"/>
    </xf>
    <xf numFmtId="0" fontId="5" fillId="9" borderId="9" xfId="4" applyFill="1" applyBorder="1"/>
    <xf numFmtId="10" fontId="56" fillId="16" borderId="9" xfId="8" applyNumberFormat="1" applyFont="1" applyFill="1" applyBorder="1" applyAlignment="1" applyProtection="1">
      <alignment horizontal="right" vertical="center"/>
    </xf>
    <xf numFmtId="165" fontId="31" fillId="8" borderId="9" xfId="4" applyNumberFormat="1" applyFont="1" applyFill="1" applyBorder="1" applyAlignment="1" applyProtection="1">
      <alignment vertical="center"/>
      <protection locked="0"/>
    </xf>
    <xf numFmtId="0" fontId="35" fillId="9" borderId="19" xfId="4" applyFont="1" applyFill="1" applyBorder="1" applyAlignment="1" applyProtection="1">
      <alignment vertical="center"/>
      <protection locked="0"/>
    </xf>
    <xf numFmtId="165" fontId="31" fillId="8" borderId="9" xfId="4" applyNumberFormat="1" applyFont="1" applyFill="1" applyBorder="1" applyAlignment="1" applyProtection="1">
      <alignment horizontal="left" vertical="center"/>
      <protection locked="0"/>
    </xf>
    <xf numFmtId="0" fontId="29" fillId="9" borderId="19" xfId="4" applyFont="1" applyFill="1" applyBorder="1" applyAlignment="1" applyProtection="1">
      <alignment vertical="center"/>
      <protection locked="0"/>
    </xf>
    <xf numFmtId="0" fontId="57" fillId="8" borderId="0" xfId="4" applyFont="1" applyFill="1" applyAlignment="1">
      <alignment vertical="center"/>
    </xf>
    <xf numFmtId="0" fontId="29" fillId="11" borderId="9" xfId="4" applyFont="1" applyFill="1" applyBorder="1" applyAlignment="1">
      <alignment horizontal="left" vertical="center"/>
    </xf>
    <xf numFmtId="0" fontId="43" fillId="9" borderId="9" xfId="4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horizontal="center" vertical="center"/>
    </xf>
    <xf numFmtId="4" fontId="56" fillId="16" borderId="9" xfId="9" applyNumberFormat="1" applyFont="1" applyFill="1" applyBorder="1" applyAlignment="1" applyProtection="1">
      <alignment horizontal="right" vertical="center"/>
    </xf>
    <xf numFmtId="0" fontId="29" fillId="9" borderId="9" xfId="4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vertical="center"/>
    </xf>
    <xf numFmtId="4" fontId="56" fillId="10" borderId="9" xfId="9" applyNumberFormat="1" applyFont="1" applyFill="1" applyBorder="1" applyAlignment="1" applyProtection="1">
      <alignment horizontal="right" vertical="center"/>
    </xf>
    <xf numFmtId="10" fontId="56" fillId="10" borderId="20" xfId="8" applyNumberFormat="1" applyFont="1" applyFill="1" applyBorder="1" applyAlignment="1" applyProtection="1">
      <alignment horizontal="right" vertical="center"/>
    </xf>
    <xf numFmtId="4" fontId="31" fillId="8" borderId="9" xfId="9" applyNumberFormat="1" applyFont="1" applyFill="1" applyBorder="1" applyAlignment="1" applyProtection="1">
      <alignment horizontal="right" vertical="center"/>
      <protection locked="0"/>
    </xf>
    <xf numFmtId="4" fontId="31" fillId="8" borderId="22" xfId="9" applyNumberFormat="1" applyFont="1" applyFill="1" applyBorder="1" applyAlignment="1" applyProtection="1">
      <alignment horizontal="right" vertical="center"/>
      <protection locked="0"/>
    </xf>
    <xf numFmtId="0" fontId="29" fillId="9" borderId="9" xfId="4" quotePrefix="1" applyFont="1" applyFill="1" applyBorder="1" applyAlignment="1">
      <alignment horizontal="left" vertical="center"/>
    </xf>
    <xf numFmtId="10" fontId="56" fillId="10" borderId="9" xfId="9" applyNumberFormat="1" applyFont="1" applyFill="1" applyBorder="1" applyAlignment="1" applyProtection="1">
      <alignment horizontal="right" vertical="center"/>
    </xf>
    <xf numFmtId="0" fontId="44" fillId="9" borderId="9" xfId="4" quotePrefix="1" applyFont="1" applyFill="1" applyBorder="1" applyAlignment="1">
      <alignment vertical="center"/>
    </xf>
    <xf numFmtId="0" fontId="44" fillId="9" borderId="9" xfId="4" applyFont="1" applyFill="1" applyBorder="1" applyAlignment="1">
      <alignment vertical="center"/>
    </xf>
    <xf numFmtId="0" fontId="31" fillId="8" borderId="9" xfId="4" quotePrefix="1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 applyProtection="1">
      <alignment vertical="center"/>
      <protection locked="0"/>
    </xf>
    <xf numFmtId="0" fontId="31" fillId="8" borderId="22" xfId="4" applyFont="1" applyFill="1" applyBorder="1" applyAlignment="1" applyProtection="1">
      <alignment horizontal="left" vertical="center"/>
      <protection locked="0"/>
    </xf>
    <xf numFmtId="10" fontId="55" fillId="16" borderId="9" xfId="8" applyNumberFormat="1" applyFont="1" applyFill="1" applyBorder="1" applyAlignment="1" applyProtection="1">
      <alignment horizontal="right" vertical="center"/>
    </xf>
    <xf numFmtId="0" fontId="49" fillId="13" borderId="22" xfId="4" applyFont="1" applyFill="1" applyBorder="1" applyAlignment="1">
      <alignment horizontal="center" vertical="center" wrapText="1"/>
    </xf>
    <xf numFmtId="0" fontId="29" fillId="9" borderId="17" xfId="4" applyFont="1" applyFill="1" applyBorder="1" applyAlignment="1">
      <alignment vertical="center"/>
    </xf>
    <xf numFmtId="0" fontId="29" fillId="9" borderId="18" xfId="4" applyFont="1" applyFill="1" applyBorder="1" applyAlignment="1">
      <alignment vertical="center"/>
    </xf>
    <xf numFmtId="0" fontId="5" fillId="9" borderId="9" xfId="4" applyFill="1" applyBorder="1" applyProtection="1">
      <protection locked="0"/>
    </xf>
    <xf numFmtId="0" fontId="50" fillId="0" borderId="9" xfId="4" applyFont="1" applyBorder="1" applyAlignment="1">
      <alignment horizontal="right"/>
    </xf>
    <xf numFmtId="0" fontId="30" fillId="15" borderId="6" xfId="4" applyFont="1" applyFill="1" applyBorder="1" applyAlignment="1">
      <alignment vertical="center"/>
    </xf>
    <xf numFmtId="0" fontId="30" fillId="15" borderId="8" xfId="4" applyFont="1" applyFill="1" applyBorder="1" applyAlignment="1">
      <alignment vertical="center"/>
    </xf>
    <xf numFmtId="0" fontId="30" fillId="15" borderId="7" xfId="4" applyFont="1" applyFill="1" applyBorder="1" applyAlignment="1">
      <alignment vertical="center"/>
    </xf>
    <xf numFmtId="0" fontId="69" fillId="29" borderId="6" xfId="4" applyFont="1" applyFill="1" applyBorder="1" applyAlignment="1">
      <alignment vertical="center"/>
    </xf>
    <xf numFmtId="0" fontId="40" fillId="29" borderId="8" xfId="4" applyFont="1" applyFill="1" applyBorder="1" applyAlignment="1">
      <alignment vertical="center" wrapText="1"/>
    </xf>
    <xf numFmtId="0" fontId="5" fillId="29" borderId="7" xfId="4" applyFill="1" applyBorder="1" applyAlignment="1">
      <alignment vertical="center"/>
    </xf>
    <xf numFmtId="0" fontId="10" fillId="11" borderId="18" xfId="4" applyFont="1" applyFill="1" applyBorder="1" applyAlignment="1">
      <alignment horizontal="center" vertical="center"/>
    </xf>
    <xf numFmtId="0" fontId="10" fillId="11" borderId="9" xfId="4" applyFont="1" applyFill="1" applyBorder="1" applyAlignment="1">
      <alignment horizontal="center" vertical="center"/>
    </xf>
    <xf numFmtId="0" fontId="53" fillId="29" borderId="17" xfId="4" applyFont="1" applyFill="1" applyBorder="1" applyAlignment="1">
      <alignment vertical="center"/>
    </xf>
    <xf numFmtId="0" fontId="40" fillId="29" borderId="18" xfId="4" applyFont="1" applyFill="1" applyBorder="1" applyAlignment="1">
      <alignment vertical="center"/>
    </xf>
    <xf numFmtId="0" fontId="54" fillId="29" borderId="19" xfId="4" applyFont="1" applyFill="1" applyBorder="1" applyAlignment="1">
      <alignment horizontal="left" vertical="center"/>
    </xf>
    <xf numFmtId="4" fontId="29" fillId="9" borderId="9" xfId="4" applyNumberFormat="1" applyFont="1" applyFill="1" applyBorder="1" applyAlignment="1">
      <alignment horizontal="center" vertical="center"/>
    </xf>
    <xf numFmtId="10" fontId="56" fillId="16" borderId="9" xfId="9" applyNumberFormat="1" applyFont="1" applyFill="1" applyBorder="1" applyAlignment="1" applyProtection="1">
      <alignment horizontal="right" vertical="center"/>
    </xf>
    <xf numFmtId="165" fontId="29" fillId="9" borderId="9" xfId="4" applyNumberFormat="1" applyFont="1" applyFill="1" applyBorder="1" applyAlignment="1">
      <alignment horizontal="left" vertical="center"/>
    </xf>
    <xf numFmtId="165" fontId="31" fillId="8" borderId="9" xfId="4" applyNumberFormat="1" applyFont="1" applyFill="1" applyBorder="1" applyAlignment="1">
      <alignment horizontal="left" vertical="center"/>
    </xf>
    <xf numFmtId="4" fontId="31" fillId="8" borderId="9" xfId="4" applyNumberFormat="1" applyFont="1" applyFill="1" applyBorder="1" applyAlignment="1" applyProtection="1">
      <alignment horizontal="right" vertical="center"/>
      <protection locked="0"/>
    </xf>
    <xf numFmtId="0" fontId="56" fillId="8" borderId="22" xfId="4" applyFont="1" applyFill="1" applyBorder="1" applyAlignment="1">
      <alignment vertical="center"/>
    </xf>
    <xf numFmtId="10" fontId="56" fillId="10" borderId="9" xfId="4" applyNumberFormat="1" applyFont="1" applyFill="1" applyBorder="1" applyAlignment="1">
      <alignment horizontal="left" vertical="center"/>
    </xf>
    <xf numFmtId="0" fontId="56" fillId="8" borderId="23" xfId="4" applyFont="1" applyFill="1" applyBorder="1" applyAlignment="1">
      <alignment vertical="center"/>
    </xf>
    <xf numFmtId="4" fontId="56" fillId="10" borderId="17" xfId="9" applyNumberFormat="1" applyFont="1" applyFill="1" applyBorder="1" applyAlignment="1" applyProtection="1">
      <alignment horizontal="right" vertical="center"/>
    </xf>
    <xf numFmtId="4" fontId="31" fillId="8" borderId="9" xfId="4" applyNumberFormat="1" applyFont="1" applyFill="1" applyBorder="1" applyAlignment="1" applyProtection="1">
      <alignment horizontal="left" vertical="center"/>
      <protection locked="0"/>
    </xf>
    <xf numFmtId="4" fontId="31" fillId="8" borderId="17" xfId="4" applyNumberFormat="1" applyFont="1" applyFill="1" applyBorder="1" applyAlignment="1" applyProtection="1">
      <alignment horizontal="right" vertical="center"/>
      <protection locked="0"/>
    </xf>
    <xf numFmtId="0" fontId="60" fillId="0" borderId="9" xfId="4" applyFont="1" applyBorder="1"/>
    <xf numFmtId="0" fontId="39" fillId="11" borderId="17" xfId="4" applyFont="1" applyFill="1" applyBorder="1" applyAlignment="1">
      <alignment horizontal="center" vertical="center" wrapText="1"/>
    </xf>
    <xf numFmtId="0" fontId="39" fillId="11" borderId="9" xfId="4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vertical="center"/>
    </xf>
    <xf numFmtId="0" fontId="1" fillId="10" borderId="9" xfId="0" applyFont="1" applyFill="1" applyBorder="1" applyAlignment="1">
      <alignment vertical="center"/>
    </xf>
    <xf numFmtId="0" fontId="62" fillId="28" borderId="17" xfId="4" applyFont="1" applyFill="1" applyBorder="1" applyAlignment="1">
      <alignment vertical="center"/>
    </xf>
    <xf numFmtId="0" fontId="62" fillId="28" borderId="18" xfId="4" applyFont="1" applyFill="1" applyBorder="1" applyAlignment="1">
      <alignment vertical="center"/>
    </xf>
    <xf numFmtId="0" fontId="62" fillId="28" borderId="19" xfId="4" applyFont="1" applyFill="1" applyBorder="1" applyAlignment="1">
      <alignment vertical="center"/>
    </xf>
    <xf numFmtId="0" fontId="104" fillId="11" borderId="20" xfId="4" applyFont="1" applyFill="1" applyBorder="1" applyAlignment="1">
      <alignment horizontal="center" vertical="center"/>
    </xf>
    <xf numFmtId="0" fontId="104" fillId="11" borderId="20" xfId="0" applyFont="1" applyFill="1" applyBorder="1" applyAlignment="1">
      <alignment horizontal="center" vertical="center"/>
    </xf>
    <xf numFmtId="4" fontId="10" fillId="9" borderId="9" xfId="0" applyNumberFormat="1" applyFont="1" applyFill="1" applyBorder="1" applyAlignment="1">
      <alignment horizontal="left" vertical="center"/>
    </xf>
    <xf numFmtId="0" fontId="5" fillId="8" borderId="9" xfId="4" applyFill="1" applyBorder="1" applyAlignment="1">
      <alignment vertical="center"/>
    </xf>
    <xf numFmtId="0" fontId="46" fillId="8" borderId="19" xfId="4" applyFont="1" applyFill="1" applyBorder="1" applyAlignment="1" applyProtection="1">
      <alignment vertical="center"/>
      <protection locked="0"/>
    </xf>
    <xf numFmtId="14" fontId="40" fillId="8" borderId="9" xfId="4" applyNumberFormat="1" applyFont="1" applyFill="1" applyBorder="1" applyAlignment="1" applyProtection="1">
      <alignment horizontal="center" vertical="center"/>
      <protection locked="0"/>
    </xf>
    <xf numFmtId="4" fontId="55" fillId="11" borderId="9" xfId="4" applyNumberFormat="1" applyFont="1" applyFill="1" applyBorder="1" applyAlignment="1">
      <alignment horizontal="center" vertical="center" wrapText="1"/>
    </xf>
    <xf numFmtId="0" fontId="60" fillId="9" borderId="18" xfId="4" applyFont="1" applyFill="1" applyBorder="1" applyAlignment="1">
      <alignment horizontal="center" vertical="center"/>
    </xf>
    <xf numFmtId="0" fontId="60" fillId="9" borderId="19" xfId="4" applyFont="1" applyFill="1" applyBorder="1" applyAlignment="1">
      <alignment horizontal="center" vertical="center"/>
    </xf>
    <xf numFmtId="0" fontId="53" fillId="8" borderId="17" xfId="4" applyFont="1" applyFill="1" applyBorder="1" applyAlignment="1">
      <alignment horizontal="center" vertical="center"/>
    </xf>
    <xf numFmtId="0" fontId="53" fillId="8" borderId="19" xfId="4" applyFont="1" applyFill="1" applyBorder="1" applyAlignment="1">
      <alignment horizontal="center" vertical="center"/>
    </xf>
    <xf numFmtId="0" fontId="50" fillId="30" borderId="6" xfId="4" applyFont="1" applyFill="1" applyBorder="1" applyAlignment="1" applyProtection="1">
      <alignment horizontal="left" vertical="top"/>
      <protection locked="0"/>
    </xf>
    <xf numFmtId="0" fontId="50" fillId="30" borderId="8" xfId="4" applyFont="1" applyFill="1" applyBorder="1" applyAlignment="1" applyProtection="1">
      <alignment horizontal="left" vertical="top"/>
      <protection locked="0"/>
    </xf>
    <xf numFmtId="0" fontId="50" fillId="30" borderId="7" xfId="4" applyFont="1" applyFill="1" applyBorder="1" applyAlignment="1" applyProtection="1">
      <alignment horizontal="left" vertical="top"/>
      <protection locked="0"/>
    </xf>
    <xf numFmtId="0" fontId="50" fillId="30" borderId="1" xfId="4" applyFont="1" applyFill="1" applyBorder="1" applyAlignment="1" applyProtection="1">
      <alignment horizontal="left" vertical="top"/>
      <protection locked="0"/>
    </xf>
    <xf numFmtId="0" fontId="50" fillId="30" borderId="0" xfId="4" applyFont="1" applyFill="1" applyAlignment="1" applyProtection="1">
      <alignment horizontal="left" vertical="top"/>
      <protection locked="0"/>
    </xf>
    <xf numFmtId="0" fontId="50" fillId="30" borderId="2" xfId="4" applyFont="1" applyFill="1" applyBorder="1" applyAlignment="1" applyProtection="1">
      <alignment horizontal="left" vertical="top"/>
      <protection locked="0"/>
    </xf>
    <xf numFmtId="0" fontId="50" fillId="30" borderId="4" xfId="4" applyFont="1" applyFill="1" applyBorder="1" applyAlignment="1" applyProtection="1">
      <alignment horizontal="left" vertical="top"/>
      <protection locked="0"/>
    </xf>
    <xf numFmtId="0" fontId="50" fillId="30" borderId="3" xfId="4" applyFont="1" applyFill="1" applyBorder="1" applyAlignment="1" applyProtection="1">
      <alignment horizontal="left" vertical="top"/>
      <protection locked="0"/>
    </xf>
    <xf numFmtId="0" fontId="50" fillId="30" borderId="5" xfId="4" applyFont="1" applyFill="1" applyBorder="1" applyAlignment="1" applyProtection="1">
      <alignment horizontal="left" vertical="top"/>
      <protection locked="0"/>
    </xf>
    <xf numFmtId="0" fontId="106" fillId="9" borderId="23" xfId="0" applyFont="1" applyFill="1" applyBorder="1" applyAlignment="1">
      <alignment horizontal="center" wrapText="1"/>
    </xf>
    <xf numFmtId="0" fontId="107" fillId="9" borderId="23" xfId="0" applyFont="1" applyFill="1" applyBorder="1" applyAlignment="1">
      <alignment horizontal="left" wrapText="1"/>
    </xf>
    <xf numFmtId="0" fontId="107" fillId="9" borderId="23" xfId="0" applyFont="1" applyFill="1" applyBorder="1" applyAlignment="1">
      <alignment wrapText="1"/>
    </xf>
    <xf numFmtId="0" fontId="92" fillId="9" borderId="4" xfId="4" applyFont="1" applyFill="1" applyBorder="1" applyAlignment="1">
      <alignment horizontal="center" vertical="center" wrapText="1"/>
    </xf>
    <xf numFmtId="0" fontId="75" fillId="9" borderId="20" xfId="4" applyFont="1" applyFill="1" applyBorder="1" applyAlignment="1">
      <alignment horizontal="center" vertical="center" wrapText="1"/>
    </xf>
    <xf numFmtId="0" fontId="75" fillId="9" borderId="4" xfId="4" applyFont="1" applyFill="1" applyBorder="1" applyAlignment="1">
      <alignment horizontal="center" vertical="center" wrapText="1"/>
    </xf>
    <xf numFmtId="0" fontId="85" fillId="9" borderId="1" xfId="4" applyFont="1" applyFill="1" applyBorder="1" applyAlignment="1">
      <alignment horizontal="center" wrapText="1"/>
    </xf>
    <xf numFmtId="0" fontId="90" fillId="9" borderId="1" xfId="0" applyFont="1" applyFill="1" applyBorder="1" applyAlignment="1">
      <alignment horizontal="center"/>
    </xf>
    <xf numFmtId="0" fontId="86" fillId="9" borderId="1" xfId="4" applyFont="1" applyFill="1" applyBorder="1" applyAlignment="1">
      <alignment horizontal="center" wrapText="1"/>
    </xf>
    <xf numFmtId="0" fontId="90" fillId="9" borderId="1" xfId="4" applyFont="1" applyFill="1" applyBorder="1" applyAlignment="1">
      <alignment horizontal="center" wrapText="1"/>
    </xf>
    <xf numFmtId="0" fontId="8" fillId="9" borderId="1" xfId="4" applyFont="1" applyFill="1" applyBorder="1" applyAlignment="1">
      <alignment horizontal="center" wrapText="1"/>
    </xf>
    <xf numFmtId="0" fontId="57" fillId="9" borderId="1" xfId="4" applyFont="1" applyFill="1" applyBorder="1" applyAlignment="1">
      <alignment horizontal="center" wrapText="1"/>
    </xf>
    <xf numFmtId="0" fontId="87" fillId="9" borderId="1" xfId="4" applyFont="1" applyFill="1" applyBorder="1" applyAlignment="1">
      <alignment horizontal="center" wrapText="1"/>
    </xf>
    <xf numFmtId="0" fontId="5" fillId="9" borderId="1" xfId="4" applyFill="1" applyBorder="1" applyAlignment="1">
      <alignment horizontal="center" wrapText="1"/>
    </xf>
    <xf numFmtId="0" fontId="87" fillId="9" borderId="0" xfId="0" applyFont="1" applyFill="1" applyAlignment="1">
      <alignment horizontal="left" wrapText="1"/>
    </xf>
    <xf numFmtId="0" fontId="86" fillId="9" borderId="0" xfId="0" applyFont="1" applyFill="1" applyAlignment="1">
      <alignment horizontal="center" wrapText="1"/>
    </xf>
    <xf numFmtId="0" fontId="87" fillId="9" borderId="0" xfId="0" applyFont="1" applyFill="1" applyAlignment="1">
      <alignment horizontal="center" wrapText="1"/>
    </xf>
    <xf numFmtId="0" fontId="85" fillId="9" borderId="0" xfId="0" applyFont="1" applyFill="1" applyAlignment="1">
      <alignment horizontal="center" wrapText="1"/>
    </xf>
    <xf numFmtId="0" fontId="85" fillId="9" borderId="0" xfId="0" applyFont="1" applyFill="1" applyAlignment="1">
      <alignment horizontal="left" wrapText="1"/>
    </xf>
    <xf numFmtId="0" fontId="6" fillId="9" borderId="0" xfId="0" applyFont="1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90" fillId="9" borderId="4" xfId="4" applyFont="1" applyFill="1" applyBorder="1" applyAlignment="1">
      <alignment horizontal="center" wrapText="1"/>
    </xf>
    <xf numFmtId="0" fontId="60" fillId="9" borderId="17" xfId="4" applyFont="1" applyFill="1" applyBorder="1" applyAlignment="1">
      <alignment horizontal="left" vertical="center"/>
    </xf>
    <xf numFmtId="4" fontId="10" fillId="11" borderId="9" xfId="4" applyNumberFormat="1" applyFont="1" applyFill="1" applyBorder="1" applyAlignment="1">
      <alignment horizontal="left" vertical="center"/>
    </xf>
    <xf numFmtId="0" fontId="8" fillId="9" borderId="24" xfId="0" applyFont="1" applyFill="1" applyBorder="1" applyAlignment="1">
      <alignment horizontal="center" wrapText="1"/>
    </xf>
    <xf numFmtId="0" fontId="8" fillId="9" borderId="25" xfId="0" applyFont="1" applyFill="1" applyBorder="1" applyAlignment="1">
      <alignment horizontal="center" wrapText="1"/>
    </xf>
    <xf numFmtId="0" fontId="8" fillId="9" borderId="26" xfId="0" applyFont="1" applyFill="1" applyBorder="1" applyAlignment="1">
      <alignment horizontal="center" wrapText="1"/>
    </xf>
    <xf numFmtId="0" fontId="0" fillId="16" borderId="0" xfId="0" applyFill="1" applyAlignment="1">
      <alignment horizontal="center"/>
    </xf>
    <xf numFmtId="0" fontId="78" fillId="14" borderId="6" xfId="0" applyFont="1" applyFill="1" applyBorder="1" applyAlignment="1">
      <alignment horizontal="left" vertical="center"/>
    </xf>
    <xf numFmtId="0" fontId="78" fillId="14" borderId="8" xfId="0" applyFont="1" applyFill="1" applyBorder="1" applyAlignment="1">
      <alignment horizontal="left" vertical="center"/>
    </xf>
    <xf numFmtId="0" fontId="78" fillId="14" borderId="7" xfId="0" applyFont="1" applyFill="1" applyBorder="1" applyAlignment="1">
      <alignment horizontal="left" vertical="center"/>
    </xf>
    <xf numFmtId="0" fontId="96" fillId="14" borderId="1" xfId="0" applyFont="1" applyFill="1" applyBorder="1" applyAlignment="1">
      <alignment horizontal="left" vertical="center"/>
    </xf>
    <xf numFmtId="0" fontId="96" fillId="14" borderId="0" xfId="0" applyFont="1" applyFill="1" applyAlignment="1">
      <alignment horizontal="left" vertical="center"/>
    </xf>
    <xf numFmtId="0" fontId="96" fillId="14" borderId="2" xfId="0" applyFont="1" applyFill="1" applyBorder="1" applyAlignment="1">
      <alignment horizontal="left" vertical="center"/>
    </xf>
    <xf numFmtId="0" fontId="78" fillId="14" borderId="4" xfId="0" applyFont="1" applyFill="1" applyBorder="1" applyAlignment="1">
      <alignment horizontal="left" vertical="center"/>
    </xf>
    <xf numFmtId="0" fontId="78" fillId="14" borderId="3" xfId="0" applyFont="1" applyFill="1" applyBorder="1" applyAlignment="1">
      <alignment horizontal="left" vertical="center"/>
    </xf>
    <xf numFmtId="0" fontId="78" fillId="14" borderId="5" xfId="0" applyFont="1" applyFill="1" applyBorder="1" applyAlignment="1">
      <alignment horizontal="left" vertical="center"/>
    </xf>
    <xf numFmtId="0" fontId="9" fillId="19" borderId="0" xfId="0" applyFont="1" applyFill="1" applyAlignment="1">
      <alignment horizontal="center" vertical="center"/>
    </xf>
    <xf numFmtId="0" fontId="83" fillId="14" borderId="8" xfId="6" applyFont="1" applyFill="1" applyBorder="1" applyAlignment="1">
      <alignment horizontal="center" vertical="center" wrapText="1"/>
    </xf>
    <xf numFmtId="0" fontId="83" fillId="14" borderId="7" xfId="6" applyFont="1" applyFill="1" applyBorder="1" applyAlignment="1">
      <alignment horizontal="center" vertical="center" wrapText="1"/>
    </xf>
    <xf numFmtId="0" fontId="83" fillId="14" borderId="0" xfId="6" applyFont="1" applyFill="1" applyBorder="1" applyAlignment="1">
      <alignment horizontal="center" vertical="center" wrapText="1"/>
    </xf>
    <xf numFmtId="0" fontId="83" fillId="14" borderId="2" xfId="6" applyFont="1" applyFill="1" applyBorder="1" applyAlignment="1">
      <alignment horizontal="center" vertical="center" wrapText="1"/>
    </xf>
    <xf numFmtId="0" fontId="83" fillId="14" borderId="3" xfId="6" applyFont="1" applyFill="1" applyBorder="1" applyAlignment="1">
      <alignment horizontal="center" vertical="center" wrapText="1"/>
    </xf>
    <xf numFmtId="0" fontId="83" fillId="14" borderId="5" xfId="6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5" fillId="8" borderId="17" xfId="7" applyFill="1" applyBorder="1" applyAlignment="1" applyProtection="1">
      <alignment horizontal="left" vertical="top"/>
      <protection locked="0"/>
    </xf>
    <xf numFmtId="0" fontId="5" fillId="8" borderId="18" xfId="7" applyFill="1" applyBorder="1" applyAlignment="1" applyProtection="1">
      <alignment horizontal="left" vertical="top"/>
      <protection locked="0"/>
    </xf>
    <xf numFmtId="0" fontId="5" fillId="8" borderId="19" xfId="7" applyFill="1" applyBorder="1" applyAlignment="1" applyProtection="1">
      <alignment horizontal="left" vertical="top"/>
      <protection locked="0"/>
    </xf>
    <xf numFmtId="0" fontId="5" fillId="8" borderId="17" xfId="7" applyFill="1" applyBorder="1" applyAlignment="1" applyProtection="1">
      <alignment horizontal="center" vertical="top"/>
      <protection locked="0"/>
    </xf>
    <xf numFmtId="0" fontId="5" fillId="8" borderId="19" xfId="7" applyFill="1" applyBorder="1" applyAlignment="1" applyProtection="1">
      <alignment horizontal="center" vertical="top"/>
      <protection locked="0"/>
    </xf>
    <xf numFmtId="0" fontId="29" fillId="17" borderId="17" xfId="7" applyFont="1" applyFill="1" applyBorder="1" applyAlignment="1" applyProtection="1">
      <alignment horizontal="center" vertical="center"/>
      <protection locked="0"/>
    </xf>
    <xf numFmtId="0" fontId="29" fillId="17" borderId="19" xfId="7" applyFont="1" applyFill="1" applyBorder="1" applyAlignment="1" applyProtection="1">
      <alignment horizontal="center" vertical="center"/>
      <protection locked="0"/>
    </xf>
    <xf numFmtId="0" fontId="29" fillId="9" borderId="17" xfId="7" applyFont="1" applyFill="1" applyBorder="1" applyAlignment="1">
      <alignment horizontal="center" vertical="center"/>
    </xf>
    <xf numFmtId="0" fontId="29" fillId="9" borderId="18" xfId="7" applyFont="1" applyFill="1" applyBorder="1" applyAlignment="1">
      <alignment horizontal="center" vertical="center"/>
    </xf>
    <xf numFmtId="0" fontId="29" fillId="9" borderId="19" xfId="7" applyFont="1" applyFill="1" applyBorder="1" applyAlignment="1">
      <alignment horizontal="center" vertical="center"/>
    </xf>
    <xf numFmtId="0" fontId="5" fillId="9" borderId="9" xfId="7" applyFill="1" applyBorder="1" applyAlignment="1">
      <alignment horizontal="center" vertical="center"/>
    </xf>
    <xf numFmtId="0" fontId="5" fillId="9" borderId="17" xfId="7" applyFill="1" applyBorder="1" applyAlignment="1">
      <alignment horizontal="center" vertical="center"/>
    </xf>
    <xf numFmtId="0" fontId="5" fillId="9" borderId="19" xfId="7" applyFill="1" applyBorder="1" applyAlignment="1">
      <alignment horizontal="center" vertical="center"/>
    </xf>
    <xf numFmtId="0" fontId="5" fillId="8" borderId="9" xfId="7" applyFill="1" applyBorder="1" applyAlignment="1" applyProtection="1">
      <alignment horizontal="center" vertical="top"/>
      <protection locked="0"/>
    </xf>
    <xf numFmtId="0" fontId="29" fillId="9" borderId="9" xfId="7" applyFont="1" applyFill="1" applyBorder="1" applyAlignment="1">
      <alignment horizontal="center" vertical="center"/>
    </xf>
    <xf numFmtId="0" fontId="50" fillId="8" borderId="17" xfId="7" applyFont="1" applyFill="1" applyBorder="1" applyAlignment="1" applyProtection="1">
      <alignment horizontal="left" vertical="top"/>
      <protection locked="0"/>
    </xf>
    <xf numFmtId="0" fontId="50" fillId="8" borderId="18" xfId="7" applyFont="1" applyFill="1" applyBorder="1" applyAlignment="1" applyProtection="1">
      <alignment horizontal="left" vertical="top"/>
      <protection locked="0"/>
    </xf>
    <xf numFmtId="0" fontId="50" fillId="8" borderId="19" xfId="7" applyFont="1" applyFill="1" applyBorder="1" applyAlignment="1" applyProtection="1">
      <alignment horizontal="left" vertical="top"/>
      <protection locked="0"/>
    </xf>
    <xf numFmtId="0" fontId="5" fillId="9" borderId="18" xfId="7" applyFill="1" applyBorder="1" applyAlignment="1">
      <alignment horizontal="center" vertical="center"/>
    </xf>
    <xf numFmtId="0" fontId="29" fillId="8" borderId="17" xfId="7" applyFont="1" applyFill="1" applyBorder="1" applyAlignment="1" applyProtection="1">
      <alignment horizontal="center" vertical="center"/>
      <protection locked="0"/>
    </xf>
    <xf numFmtId="0" fontId="29" fillId="8" borderId="18" xfId="7" applyFont="1" applyFill="1" applyBorder="1" applyAlignment="1" applyProtection="1">
      <alignment horizontal="center" vertical="center"/>
      <protection locked="0"/>
    </xf>
    <xf numFmtId="0" fontId="29" fillId="8" borderId="19" xfId="7" applyFont="1" applyFill="1" applyBorder="1" applyAlignment="1" applyProtection="1">
      <alignment horizontal="center" vertical="center"/>
      <protection locked="0"/>
    </xf>
    <xf numFmtId="0" fontId="101" fillId="13" borderId="17" xfId="7" applyFont="1" applyFill="1" applyBorder="1" applyAlignment="1">
      <alignment horizontal="left" vertical="center" wrapText="1"/>
    </xf>
    <xf numFmtId="0" fontId="101" fillId="13" borderId="18" xfId="7" applyFont="1" applyFill="1" applyBorder="1" applyAlignment="1">
      <alignment horizontal="left" vertical="center" wrapText="1"/>
    </xf>
    <xf numFmtId="0" fontId="101" fillId="13" borderId="19" xfId="7" applyFont="1" applyFill="1" applyBorder="1" applyAlignment="1">
      <alignment horizontal="left" vertical="center" wrapText="1"/>
    </xf>
    <xf numFmtId="0" fontId="5" fillId="9" borderId="9" xfId="7" applyFill="1" applyBorder="1" applyAlignment="1">
      <alignment horizontal="left" vertical="center"/>
    </xf>
    <xf numFmtId="0" fontId="5" fillId="8" borderId="17" xfId="7" applyFill="1" applyBorder="1" applyAlignment="1" applyProtection="1">
      <alignment horizontal="center" vertical="center"/>
      <protection locked="0"/>
    </xf>
    <xf numFmtId="0" fontId="5" fillId="8" borderId="18" xfId="7" applyFill="1" applyBorder="1" applyAlignment="1" applyProtection="1">
      <alignment horizontal="center" vertical="center"/>
      <protection locked="0"/>
    </xf>
    <xf numFmtId="0" fontId="5" fillId="8" borderId="19" xfId="7" applyFill="1" applyBorder="1" applyAlignment="1" applyProtection="1">
      <alignment horizontal="center" vertical="center"/>
      <protection locked="0"/>
    </xf>
    <xf numFmtId="0" fontId="37" fillId="11" borderId="17" xfId="7" applyFont="1" applyFill="1" applyBorder="1" applyAlignment="1">
      <alignment horizontal="center" vertical="center" wrapText="1"/>
    </xf>
    <xf numFmtId="0" fontId="37" fillId="11" borderId="18" xfId="7" applyFont="1" applyFill="1" applyBorder="1" applyAlignment="1">
      <alignment horizontal="center" vertical="center" wrapText="1"/>
    </xf>
    <xf numFmtId="0" fontId="37" fillId="11" borderId="19" xfId="7" applyFont="1" applyFill="1" applyBorder="1" applyAlignment="1">
      <alignment horizontal="center" vertical="center" wrapText="1"/>
    </xf>
    <xf numFmtId="0" fontId="63" fillId="27" borderId="9" xfId="7" applyFont="1" applyFill="1" applyBorder="1" applyAlignment="1" applyProtection="1">
      <alignment horizontal="left" vertical="top" wrapText="1"/>
      <protection locked="0"/>
    </xf>
    <xf numFmtId="0" fontId="63" fillId="27" borderId="9" xfId="7" applyFont="1" applyFill="1" applyBorder="1" applyAlignment="1" applyProtection="1">
      <alignment horizontal="left" vertical="top"/>
      <protection locked="0"/>
    </xf>
    <xf numFmtId="0" fontId="60" fillId="11" borderId="17" xfId="0" quotePrefix="1" applyFont="1" applyFill="1" applyBorder="1" applyAlignment="1">
      <alignment horizontal="center" vertical="center"/>
    </xf>
    <xf numFmtId="0" fontId="60" fillId="11" borderId="18" xfId="0" quotePrefix="1" applyFont="1" applyFill="1" applyBorder="1" applyAlignment="1">
      <alignment horizontal="center" vertical="center"/>
    </xf>
    <xf numFmtId="0" fontId="60" fillId="11" borderId="19" xfId="0" quotePrefix="1" applyFont="1" applyFill="1" applyBorder="1" applyAlignment="1">
      <alignment horizontal="center" vertical="center"/>
    </xf>
    <xf numFmtId="0" fontId="60" fillId="11" borderId="9" xfId="0" applyFont="1" applyFill="1" applyBorder="1" applyAlignment="1">
      <alignment horizontal="center" vertical="center"/>
    </xf>
    <xf numFmtId="0" fontId="62" fillId="11" borderId="22" xfId="0" applyFont="1" applyFill="1" applyBorder="1" applyAlignment="1">
      <alignment horizontal="center" vertical="center"/>
    </xf>
    <xf numFmtId="0" fontId="93" fillId="11" borderId="17" xfId="7" applyFont="1" applyFill="1" applyBorder="1" applyAlignment="1">
      <alignment horizontal="left" vertical="center" wrapText="1"/>
    </xf>
    <xf numFmtId="0" fontId="93" fillId="11" borderId="18" xfId="7" applyFont="1" applyFill="1" applyBorder="1" applyAlignment="1">
      <alignment horizontal="left" vertical="center" wrapText="1"/>
    </xf>
    <xf numFmtId="0" fontId="93" fillId="11" borderId="19" xfId="7" applyFont="1" applyFill="1" applyBorder="1" applyAlignment="1">
      <alignment horizontal="left" vertical="center" wrapText="1"/>
    </xf>
    <xf numFmtId="0" fontId="60" fillId="9" borderId="9" xfId="7" applyFont="1" applyFill="1" applyBorder="1" applyAlignment="1">
      <alignment horizontal="center" vertical="center"/>
    </xf>
    <xf numFmtId="0" fontId="60" fillId="9" borderId="17" xfId="7" applyFont="1" applyFill="1" applyBorder="1" applyAlignment="1">
      <alignment horizontal="center" vertical="center"/>
    </xf>
    <xf numFmtId="0" fontId="60" fillId="9" borderId="19" xfId="7" applyFont="1" applyFill="1" applyBorder="1" applyAlignment="1">
      <alignment horizontal="center" vertical="center"/>
    </xf>
    <xf numFmtId="0" fontId="61" fillId="14" borderId="1" xfId="7" applyFont="1" applyFill="1" applyBorder="1" applyAlignment="1">
      <alignment horizontal="left" vertical="center"/>
    </xf>
    <xf numFmtId="0" fontId="61" fillId="14" borderId="0" xfId="7" applyFont="1" applyFill="1" applyAlignment="1">
      <alignment horizontal="left" vertical="center"/>
    </xf>
    <xf numFmtId="0" fontId="77" fillId="14" borderId="22" xfId="7" applyFont="1" applyFill="1" applyBorder="1" applyAlignment="1">
      <alignment horizontal="center" vertical="center" wrapText="1"/>
    </xf>
    <xf numFmtId="0" fontId="77" fillId="14" borderId="23" xfId="7" applyFont="1" applyFill="1" applyBorder="1" applyAlignment="1">
      <alignment horizontal="center" vertical="center" wrapText="1"/>
    </xf>
    <xf numFmtId="0" fontId="93" fillId="11" borderId="17" xfId="7" applyFont="1" applyFill="1" applyBorder="1" applyAlignment="1">
      <alignment horizontal="center" vertical="center"/>
    </xf>
    <xf numFmtId="0" fontId="93" fillId="11" borderId="19" xfId="7" applyFont="1" applyFill="1" applyBorder="1" applyAlignment="1">
      <alignment horizontal="center" vertical="center"/>
    </xf>
    <xf numFmtId="0" fontId="77" fillId="26" borderId="23" xfId="7" applyFont="1" applyFill="1" applyBorder="1" applyAlignment="1">
      <alignment horizontal="center" vertical="center" wrapText="1"/>
    </xf>
    <xf numFmtId="0" fontId="64" fillId="13" borderId="4" xfId="7" applyFont="1" applyFill="1" applyBorder="1" applyAlignment="1">
      <alignment horizontal="left" vertical="center" wrapText="1"/>
    </xf>
    <xf numFmtId="0" fontId="64" fillId="13" borderId="3" xfId="7" applyFont="1" applyFill="1" applyBorder="1" applyAlignment="1">
      <alignment horizontal="left" vertical="center" wrapText="1"/>
    </xf>
    <xf numFmtId="0" fontId="64" fillId="13" borderId="5" xfId="7" applyFont="1" applyFill="1" applyBorder="1" applyAlignment="1">
      <alignment horizontal="left" vertical="center" wrapText="1"/>
    </xf>
    <xf numFmtId="0" fontId="31" fillId="17" borderId="9" xfId="7" applyFont="1" applyFill="1" applyBorder="1" applyAlignment="1" applyProtection="1">
      <alignment horizontal="left" vertical="center"/>
      <protection locked="0"/>
    </xf>
    <xf numFmtId="0" fontId="31" fillId="8" borderId="17" xfId="7" applyFont="1" applyFill="1" applyBorder="1" applyAlignment="1" applyProtection="1">
      <alignment horizontal="left" vertical="center"/>
      <protection locked="0"/>
    </xf>
    <xf numFmtId="0" fontId="31" fillId="8" borderId="19" xfId="7" applyFont="1" applyFill="1" applyBorder="1" applyAlignment="1" applyProtection="1">
      <alignment horizontal="left" vertical="center"/>
      <protection locked="0"/>
    </xf>
    <xf numFmtId="0" fontId="62" fillId="11" borderId="17" xfId="7" applyFont="1" applyFill="1" applyBorder="1" applyAlignment="1">
      <alignment horizontal="center" vertical="center" wrapText="1"/>
    </xf>
    <xf numFmtId="0" fontId="62" fillId="11" borderId="19" xfId="7" applyFont="1" applyFill="1" applyBorder="1" applyAlignment="1">
      <alignment horizontal="center" vertical="center" wrapText="1"/>
    </xf>
    <xf numFmtId="0" fontId="37" fillId="11" borderId="9" xfId="0" applyFont="1" applyFill="1" applyBorder="1" applyAlignment="1">
      <alignment horizontal="center" vertical="center"/>
    </xf>
    <xf numFmtId="0" fontId="5" fillId="11" borderId="9" xfId="4" applyFill="1" applyBorder="1" applyAlignment="1">
      <alignment horizontal="left" vertical="center" wrapText="1"/>
    </xf>
    <xf numFmtId="0" fontId="103" fillId="9" borderId="9" xfId="4" applyFont="1" applyFill="1" applyBorder="1" applyAlignment="1">
      <alignment horizontal="left" vertical="center" wrapText="1"/>
    </xf>
    <xf numFmtId="0" fontId="102" fillId="8" borderId="9" xfId="4" applyFont="1" applyFill="1" applyBorder="1" applyAlignment="1" applyProtection="1">
      <alignment horizontal="left" vertical="center" wrapText="1"/>
      <protection locked="0"/>
    </xf>
    <xf numFmtId="0" fontId="50" fillId="8" borderId="17" xfId="4" applyFont="1" applyFill="1" applyBorder="1" applyAlignment="1" applyProtection="1">
      <alignment horizontal="center" vertical="top" wrapText="1"/>
      <protection locked="0"/>
    </xf>
    <xf numFmtId="0" fontId="50" fillId="8" borderId="18" xfId="4" applyFont="1" applyFill="1" applyBorder="1" applyAlignment="1" applyProtection="1">
      <alignment horizontal="center" vertical="top" wrapText="1"/>
      <protection locked="0"/>
    </xf>
    <xf numFmtId="0" fontId="50" fillId="8" borderId="19" xfId="4" applyFont="1" applyFill="1" applyBorder="1" applyAlignment="1" applyProtection="1">
      <alignment horizontal="center" vertical="top" wrapText="1"/>
      <protection locked="0"/>
    </xf>
    <xf numFmtId="0" fontId="6" fillId="9" borderId="9" xfId="4" applyFont="1" applyFill="1" applyBorder="1" applyAlignment="1">
      <alignment horizontal="left" vertical="center" wrapText="1"/>
    </xf>
    <xf numFmtId="0" fontId="51" fillId="11" borderId="9" xfId="4" applyFont="1" applyFill="1" applyBorder="1" applyAlignment="1">
      <alignment horizontal="center" vertical="center" wrapText="1"/>
    </xf>
    <xf numFmtId="0" fontId="63" fillId="30" borderId="17" xfId="0" applyFont="1" applyFill="1" applyBorder="1" applyAlignment="1" applyProtection="1">
      <alignment horizontal="left" vertical="top" wrapText="1"/>
      <protection locked="0"/>
    </xf>
    <xf numFmtId="0" fontId="63" fillId="30" borderId="18" xfId="0" applyFont="1" applyFill="1" applyBorder="1" applyAlignment="1" applyProtection="1">
      <alignment horizontal="left" vertical="top" wrapText="1"/>
      <protection locked="0"/>
    </xf>
    <xf numFmtId="0" fontId="63" fillId="30" borderId="19" xfId="0" applyFont="1" applyFill="1" applyBorder="1" applyAlignment="1" applyProtection="1">
      <alignment horizontal="left" vertical="top" wrapText="1"/>
      <protection locked="0"/>
    </xf>
    <xf numFmtId="0" fontId="29" fillId="8" borderId="17" xfId="0" applyFont="1" applyFill="1" applyBorder="1" applyAlignment="1" applyProtection="1">
      <alignment horizontal="center" vertical="center"/>
      <protection locked="0"/>
    </xf>
    <xf numFmtId="0" fontId="29" fillId="8" borderId="18" xfId="0" applyFont="1" applyFill="1" applyBorder="1" applyAlignment="1" applyProtection="1">
      <alignment horizontal="center" vertical="center"/>
      <protection locked="0"/>
    </xf>
    <xf numFmtId="0" fontId="29" fillId="8" borderId="19" xfId="0" applyFont="1" applyFill="1" applyBorder="1" applyAlignment="1" applyProtection="1">
      <alignment horizontal="center" vertical="center"/>
      <protection locked="0"/>
    </xf>
    <xf numFmtId="0" fontId="77" fillId="14" borderId="22" xfId="0" applyFont="1" applyFill="1" applyBorder="1" applyAlignment="1">
      <alignment horizontal="center" vertical="center" wrapText="1"/>
    </xf>
    <xf numFmtId="0" fontId="77" fillId="14" borderId="23" xfId="0" applyFont="1" applyFill="1" applyBorder="1" applyAlignment="1">
      <alignment horizontal="center" vertical="center" wrapText="1"/>
    </xf>
    <xf numFmtId="0" fontId="31" fillId="26" borderId="22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0" fontId="51" fillId="11" borderId="9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68" fillId="18" borderId="9" xfId="0" applyFont="1" applyFill="1" applyBorder="1" applyAlignment="1">
      <alignment horizontal="center" vertical="center"/>
    </xf>
    <xf numFmtId="0" fontId="68" fillId="18" borderId="20" xfId="0" applyFont="1" applyFill="1" applyBorder="1" applyAlignment="1">
      <alignment horizontal="center" vertical="center"/>
    </xf>
    <xf numFmtId="0" fontId="47" fillId="10" borderId="9" xfId="0" applyFont="1" applyFill="1" applyBorder="1" applyAlignment="1">
      <alignment horizontal="left" vertical="center" wrapText="1"/>
    </xf>
    <xf numFmtId="0" fontId="103" fillId="9" borderId="17" xfId="4" applyFont="1" applyFill="1" applyBorder="1" applyAlignment="1">
      <alignment horizontal="left" vertical="center"/>
    </xf>
    <xf numFmtId="0" fontId="103" fillId="9" borderId="18" xfId="4" applyFont="1" applyFill="1" applyBorder="1" applyAlignment="1">
      <alignment horizontal="left" vertical="center"/>
    </xf>
    <xf numFmtId="0" fontId="103" fillId="9" borderId="19" xfId="4" applyFont="1" applyFill="1" applyBorder="1" applyAlignment="1">
      <alignment horizontal="left" vertical="center"/>
    </xf>
    <xf numFmtId="0" fontId="102" fillId="8" borderId="17" xfId="4" applyFont="1" applyFill="1" applyBorder="1" applyAlignment="1" applyProtection="1">
      <alignment horizontal="center" vertical="center" wrapText="1"/>
      <protection locked="0"/>
    </xf>
    <xf numFmtId="0" fontId="102" fillId="8" borderId="18" xfId="4" applyFont="1" applyFill="1" applyBorder="1" applyAlignment="1" applyProtection="1">
      <alignment horizontal="center" vertical="center" wrapText="1"/>
      <protection locked="0"/>
    </xf>
    <xf numFmtId="0" fontId="102" fillId="8" borderId="19" xfId="4" applyFont="1" applyFill="1" applyBorder="1" applyAlignment="1" applyProtection="1">
      <alignment horizontal="center" vertical="center" wrapText="1"/>
      <protection locked="0"/>
    </xf>
    <xf numFmtId="0" fontId="5" fillId="9" borderId="9" xfId="4" applyFill="1" applyBorder="1" applyAlignment="1">
      <alignment horizontal="center" vertical="center" wrapText="1"/>
    </xf>
    <xf numFmtId="0" fontId="50" fillId="8" borderId="17" xfId="4" applyFont="1" applyFill="1" applyBorder="1" applyAlignment="1" applyProtection="1">
      <alignment horizontal="center" vertical="center" wrapText="1"/>
      <protection locked="0"/>
    </xf>
    <xf numFmtId="0" fontId="50" fillId="8" borderId="18" xfId="4" applyFont="1" applyFill="1" applyBorder="1" applyAlignment="1" applyProtection="1">
      <alignment horizontal="center" vertical="center" wrapText="1"/>
      <protection locked="0"/>
    </xf>
    <xf numFmtId="0" fontId="50" fillId="8" borderId="19" xfId="4" applyFont="1" applyFill="1" applyBorder="1" applyAlignment="1" applyProtection="1">
      <alignment horizontal="center" vertical="center" wrapText="1"/>
      <protection locked="0"/>
    </xf>
    <xf numFmtId="0" fontId="5" fillId="9" borderId="17" xfId="4" applyFill="1" applyBorder="1" applyAlignment="1">
      <alignment horizontal="center" vertical="center" wrapText="1"/>
    </xf>
    <xf numFmtId="0" fontId="5" fillId="9" borderId="18" xfId="4" applyFill="1" applyBorder="1" applyAlignment="1">
      <alignment horizontal="center" vertical="center" wrapText="1"/>
    </xf>
    <xf numFmtId="0" fontId="5" fillId="9" borderId="19" xfId="4" applyFill="1" applyBorder="1" applyAlignment="1">
      <alignment horizontal="center" vertical="center" wrapText="1"/>
    </xf>
    <xf numFmtId="0" fontId="5" fillId="9" borderId="17" xfId="4" applyFill="1" applyBorder="1" applyAlignment="1">
      <alignment horizontal="left" vertical="center" wrapText="1"/>
    </xf>
    <xf numFmtId="0" fontId="5" fillId="9" borderId="18" xfId="4" applyFill="1" applyBorder="1" applyAlignment="1">
      <alignment horizontal="left" vertical="center" wrapText="1"/>
    </xf>
    <xf numFmtId="0" fontId="5" fillId="9" borderId="19" xfId="4" applyFill="1" applyBorder="1" applyAlignment="1">
      <alignment horizontal="left" vertical="center" wrapText="1"/>
    </xf>
    <xf numFmtId="0" fontId="57" fillId="8" borderId="22" xfId="4" applyFont="1" applyFill="1" applyBorder="1" applyAlignment="1">
      <alignment horizontal="center" vertical="center"/>
    </xf>
    <xf numFmtId="0" fontId="57" fillId="8" borderId="23" xfId="4" applyFont="1" applyFill="1" applyBorder="1" applyAlignment="1">
      <alignment horizontal="center" vertical="center"/>
    </xf>
    <xf numFmtId="0" fontId="77" fillId="14" borderId="22" xfId="4" applyFont="1" applyFill="1" applyBorder="1" applyAlignment="1">
      <alignment horizontal="center" vertical="center" wrapText="1"/>
    </xf>
    <xf numFmtId="0" fontId="77" fillId="14" borderId="23" xfId="4" applyFont="1" applyFill="1" applyBorder="1" applyAlignment="1">
      <alignment horizontal="center" vertical="center" wrapText="1"/>
    </xf>
    <xf numFmtId="0" fontId="31" fillId="26" borderId="22" xfId="4" applyFont="1" applyFill="1" applyBorder="1" applyAlignment="1" applyProtection="1">
      <alignment horizontal="center" vertical="center"/>
      <protection locked="0"/>
    </xf>
    <xf numFmtId="0" fontId="31" fillId="26" borderId="23" xfId="4" applyFont="1" applyFill="1" applyBorder="1" applyAlignment="1" applyProtection="1">
      <alignment horizontal="center" vertical="center"/>
      <protection locked="0"/>
    </xf>
    <xf numFmtId="0" fontId="31" fillId="26" borderId="20" xfId="4" applyFont="1" applyFill="1" applyBorder="1" applyAlignment="1" applyProtection="1">
      <alignment horizontal="center" vertical="center"/>
      <protection locked="0"/>
    </xf>
    <xf numFmtId="0" fontId="36" fillId="13" borderId="17" xfId="4" applyFont="1" applyFill="1" applyBorder="1" applyAlignment="1">
      <alignment horizontal="center" vertical="center"/>
    </xf>
    <xf numFmtId="0" fontId="36" fillId="13" borderId="18" xfId="4" applyFont="1" applyFill="1" applyBorder="1" applyAlignment="1">
      <alignment horizontal="center" vertical="center"/>
    </xf>
    <xf numFmtId="0" fontId="36" fillId="13" borderId="19" xfId="4" applyFont="1" applyFill="1" applyBorder="1" applyAlignment="1">
      <alignment horizontal="center" vertical="center"/>
    </xf>
    <xf numFmtId="0" fontId="29" fillId="10" borderId="17" xfId="4" applyFont="1" applyFill="1" applyBorder="1" applyAlignment="1">
      <alignment horizontal="center" vertical="center"/>
    </xf>
    <xf numFmtId="0" fontId="80" fillId="10" borderId="19" xfId="4" applyFont="1" applyFill="1" applyBorder="1" applyAlignment="1">
      <alignment horizontal="center" vertical="center"/>
    </xf>
    <xf numFmtId="0" fontId="57" fillId="8" borderId="20" xfId="4" applyFont="1" applyFill="1" applyBorder="1" applyAlignment="1">
      <alignment horizontal="center" vertical="center"/>
    </xf>
    <xf numFmtId="0" fontId="29" fillId="11" borderId="9" xfId="4" applyFont="1" applyFill="1" applyBorder="1" applyAlignment="1">
      <alignment horizontal="center" vertical="center" wrapText="1"/>
    </xf>
    <xf numFmtId="165" fontId="29" fillId="9" borderId="9" xfId="4" applyNumberFormat="1" applyFont="1" applyFill="1" applyBorder="1" applyAlignment="1">
      <alignment horizontal="center" vertical="center"/>
    </xf>
    <xf numFmtId="0" fontId="34" fillId="11" borderId="17" xfId="4" applyFont="1" applyFill="1" applyBorder="1" applyAlignment="1">
      <alignment horizontal="center" vertical="center"/>
    </xf>
    <xf numFmtId="0" fontId="34" fillId="11" borderId="18" xfId="4" applyFont="1" applyFill="1" applyBorder="1" applyAlignment="1">
      <alignment horizontal="center" vertical="center"/>
    </xf>
    <xf numFmtId="0" fontId="34" fillId="11" borderId="19" xfId="4" applyFont="1" applyFill="1" applyBorder="1" applyAlignment="1">
      <alignment horizontal="center" vertical="center"/>
    </xf>
    <xf numFmtId="0" fontId="31" fillId="30" borderId="17" xfId="4" applyFont="1" applyFill="1" applyBorder="1" applyAlignment="1" applyProtection="1">
      <alignment horizontal="left" vertical="top" wrapText="1"/>
      <protection locked="0"/>
    </xf>
    <xf numFmtId="0" fontId="31" fillId="30" borderId="18" xfId="4" applyFont="1" applyFill="1" applyBorder="1" applyAlignment="1" applyProtection="1">
      <alignment horizontal="left" vertical="top" wrapText="1"/>
      <protection locked="0"/>
    </xf>
    <xf numFmtId="0" fontId="31" fillId="30" borderId="19" xfId="4" applyFont="1" applyFill="1" applyBorder="1" applyAlignment="1" applyProtection="1">
      <alignment horizontal="left" vertical="top" wrapText="1"/>
      <protection locked="0"/>
    </xf>
    <xf numFmtId="0" fontId="56" fillId="8" borderId="22" xfId="4" applyFont="1" applyFill="1" applyBorder="1" applyAlignment="1">
      <alignment horizontal="center" vertical="center"/>
    </xf>
    <xf numFmtId="0" fontId="56" fillId="8" borderId="23" xfId="4" applyFont="1" applyFill="1" applyBorder="1" applyAlignment="1">
      <alignment horizontal="center" vertical="center"/>
    </xf>
    <xf numFmtId="0" fontId="56" fillId="8" borderId="20" xfId="4" applyFont="1" applyFill="1" applyBorder="1" applyAlignment="1">
      <alignment horizontal="center" vertical="center"/>
    </xf>
    <xf numFmtId="0" fontId="5" fillId="8" borderId="22" xfId="4" applyFill="1" applyBorder="1" applyAlignment="1">
      <alignment horizontal="center" vertical="center"/>
    </xf>
    <xf numFmtId="0" fontId="5" fillId="8" borderId="23" xfId="4" applyFill="1" applyBorder="1" applyAlignment="1">
      <alignment horizontal="center" vertical="center"/>
    </xf>
    <xf numFmtId="0" fontId="5" fillId="8" borderId="20" xfId="4" applyFill="1" applyBorder="1" applyAlignment="1">
      <alignment horizontal="center" vertical="center"/>
    </xf>
    <xf numFmtId="0" fontId="45" fillId="11" borderId="9" xfId="4" applyFont="1" applyFill="1" applyBorder="1" applyAlignment="1">
      <alignment horizontal="center" vertical="center" wrapText="1"/>
    </xf>
    <xf numFmtId="0" fontId="49" fillId="13" borderId="22" xfId="4" applyFont="1" applyFill="1" applyBorder="1" applyAlignment="1">
      <alignment horizontal="center" vertical="center" wrapText="1"/>
    </xf>
    <xf numFmtId="0" fontId="29" fillId="30" borderId="6" xfId="4" applyFont="1" applyFill="1" applyBorder="1" applyAlignment="1" applyProtection="1">
      <alignment horizontal="center" vertical="center"/>
      <protection locked="0"/>
    </xf>
    <xf numFmtId="0" fontId="29" fillId="30" borderId="8" xfId="4" applyFont="1" applyFill="1" applyBorder="1" applyAlignment="1" applyProtection="1">
      <alignment horizontal="center" vertical="center"/>
      <protection locked="0"/>
    </xf>
    <xf numFmtId="0" fontId="29" fillId="30" borderId="7" xfId="4" applyFont="1" applyFill="1" applyBorder="1" applyAlignment="1" applyProtection="1">
      <alignment horizontal="center" vertical="center"/>
      <protection locked="0"/>
    </xf>
    <xf numFmtId="0" fontId="29" fillId="30" borderId="1" xfId="4" applyFont="1" applyFill="1" applyBorder="1" applyAlignment="1" applyProtection="1">
      <alignment horizontal="center" vertical="center"/>
      <protection locked="0"/>
    </xf>
    <xf numFmtId="0" fontId="29" fillId="30" borderId="0" xfId="4" applyFont="1" applyFill="1" applyAlignment="1" applyProtection="1">
      <alignment horizontal="center" vertical="center"/>
      <protection locked="0"/>
    </xf>
    <xf numFmtId="0" fontId="29" fillId="30" borderId="2" xfId="4" applyFont="1" applyFill="1" applyBorder="1" applyAlignment="1" applyProtection="1">
      <alignment horizontal="center" vertical="center"/>
      <protection locked="0"/>
    </xf>
    <xf numFmtId="0" fontId="29" fillId="30" borderId="4" xfId="4" applyFont="1" applyFill="1" applyBorder="1" applyAlignment="1" applyProtection="1">
      <alignment horizontal="center" vertical="center"/>
      <protection locked="0"/>
    </xf>
    <xf numFmtId="0" fontId="29" fillId="30" borderId="3" xfId="4" applyFont="1" applyFill="1" applyBorder="1" applyAlignment="1" applyProtection="1">
      <alignment horizontal="center" vertical="center"/>
      <protection locked="0"/>
    </xf>
    <xf numFmtId="0" fontId="29" fillId="30" borderId="5" xfId="4" applyFont="1" applyFill="1" applyBorder="1" applyAlignment="1" applyProtection="1">
      <alignment horizontal="center" vertical="center"/>
      <protection locked="0"/>
    </xf>
    <xf numFmtId="0" fontId="62" fillId="23" borderId="17" xfId="4" applyFont="1" applyFill="1" applyBorder="1" applyAlignment="1">
      <alignment horizontal="center" vertical="center"/>
    </xf>
    <xf numFmtId="0" fontId="62" fillId="23" borderId="18" xfId="4" applyFont="1" applyFill="1" applyBorder="1" applyAlignment="1">
      <alignment horizontal="center" vertical="center"/>
    </xf>
    <xf numFmtId="0" fontId="62" fillId="23" borderId="19" xfId="4" applyFont="1" applyFill="1" applyBorder="1" applyAlignment="1">
      <alignment horizontal="center" vertical="center"/>
    </xf>
    <xf numFmtId="0" fontId="94" fillId="28" borderId="9" xfId="4" applyFont="1" applyFill="1" applyBorder="1" applyAlignment="1">
      <alignment vertical="center"/>
    </xf>
    <xf numFmtId="0" fontId="95" fillId="28" borderId="17" xfId="4" applyFont="1" applyFill="1" applyBorder="1" applyAlignment="1">
      <alignment horizontal="center" vertical="center"/>
    </xf>
    <xf numFmtId="0" fontId="95" fillId="28" borderId="18" xfId="4" applyFont="1" applyFill="1" applyBorder="1" applyAlignment="1">
      <alignment horizontal="center" vertical="center"/>
    </xf>
    <xf numFmtId="0" fontId="95" fillId="28" borderId="19" xfId="4" applyFont="1" applyFill="1" applyBorder="1" applyAlignment="1">
      <alignment horizontal="center" vertical="center"/>
    </xf>
    <xf numFmtId="0" fontId="108" fillId="21" borderId="6" xfId="4" applyFont="1" applyFill="1" applyBorder="1" applyAlignment="1">
      <alignment horizontal="left" vertical="center" wrapText="1"/>
    </xf>
    <xf numFmtId="0" fontId="108" fillId="21" borderId="8" xfId="4" applyFont="1" applyFill="1" applyBorder="1" applyAlignment="1">
      <alignment horizontal="left" vertical="center" wrapText="1"/>
    </xf>
    <xf numFmtId="0" fontId="108" fillId="21" borderId="7" xfId="4" applyFont="1" applyFill="1" applyBorder="1" applyAlignment="1">
      <alignment horizontal="left" vertical="center" wrapText="1"/>
    </xf>
    <xf numFmtId="0" fontId="108" fillId="21" borderId="4" xfId="4" applyFont="1" applyFill="1" applyBorder="1" applyAlignment="1">
      <alignment horizontal="left" vertical="center" wrapText="1"/>
    </xf>
    <xf numFmtId="0" fontId="108" fillId="21" borderId="3" xfId="4" applyFont="1" applyFill="1" applyBorder="1" applyAlignment="1">
      <alignment horizontal="left" vertical="center" wrapText="1"/>
    </xf>
    <xf numFmtId="0" fontId="108" fillId="21" borderId="5" xfId="4" applyFont="1" applyFill="1" applyBorder="1" applyAlignment="1">
      <alignment horizontal="left" vertical="center" wrapText="1"/>
    </xf>
    <xf numFmtId="0" fontId="53" fillId="8" borderId="17" xfId="4" applyFont="1" applyFill="1" applyBorder="1" applyAlignment="1">
      <alignment horizontal="center" vertical="center"/>
    </xf>
    <xf numFmtId="0" fontId="53" fillId="8" borderId="19" xfId="4" applyFont="1" applyFill="1" applyBorder="1" applyAlignment="1">
      <alignment horizontal="center" vertical="center"/>
    </xf>
    <xf numFmtId="0" fontId="61" fillId="15" borderId="6" xfId="4" applyFont="1" applyFill="1" applyBorder="1" applyAlignment="1">
      <alignment horizontal="left" vertical="center"/>
    </xf>
    <xf numFmtId="0" fontId="61" fillId="15" borderId="8" xfId="4" applyFont="1" applyFill="1" applyBorder="1" applyAlignment="1">
      <alignment horizontal="left" vertical="center"/>
    </xf>
    <xf numFmtId="0" fontId="73" fillId="15" borderId="22" xfId="4" applyFont="1" applyFill="1" applyBorder="1" applyAlignment="1">
      <alignment horizontal="center" vertical="center" wrapText="1"/>
    </xf>
    <xf numFmtId="0" fontId="73" fillId="15" borderId="23" xfId="4" applyFont="1" applyFill="1" applyBorder="1" applyAlignment="1">
      <alignment horizontal="center" vertical="center" wrapText="1"/>
    </xf>
    <xf numFmtId="0" fontId="98" fillId="15" borderId="1" xfId="4" applyFont="1" applyFill="1" applyBorder="1" applyAlignment="1">
      <alignment horizontal="left" vertical="center"/>
    </xf>
    <xf numFmtId="0" fontId="98" fillId="15" borderId="0" xfId="4" applyFont="1" applyFill="1" applyAlignment="1">
      <alignment horizontal="left" vertical="center"/>
    </xf>
    <xf numFmtId="0" fontId="68" fillId="15" borderId="4" xfId="4" applyFont="1" applyFill="1" applyBorder="1" applyAlignment="1">
      <alignment horizontal="left" vertical="center"/>
    </xf>
    <xf numFmtId="0" fontId="68" fillId="15" borderId="3" xfId="4" applyFont="1" applyFill="1" applyBorder="1" applyAlignment="1">
      <alignment horizontal="left" vertical="center"/>
    </xf>
    <xf numFmtId="0" fontId="61" fillId="28" borderId="23" xfId="4" applyFont="1" applyFill="1" applyBorder="1" applyAlignment="1">
      <alignment horizontal="center" vertical="center"/>
    </xf>
    <xf numFmtId="0" fontId="61" fillId="28" borderId="20" xfId="4" applyFont="1" applyFill="1" applyBorder="1" applyAlignment="1">
      <alignment horizontal="center" vertical="center"/>
    </xf>
    <xf numFmtId="0" fontId="10" fillId="11" borderId="20" xfId="4" applyFont="1" applyFill="1" applyBorder="1" applyAlignment="1">
      <alignment horizontal="center" vertical="center"/>
    </xf>
    <xf numFmtId="0" fontId="69" fillId="29" borderId="17" xfId="4" applyFont="1" applyFill="1" applyBorder="1" applyAlignment="1">
      <alignment horizontal="left" vertical="center"/>
    </xf>
    <xf numFmtId="0" fontId="69" fillId="29" borderId="18" xfId="4" applyFont="1" applyFill="1" applyBorder="1" applyAlignment="1">
      <alignment horizontal="left" vertical="center"/>
    </xf>
    <xf numFmtId="0" fontId="53" fillId="29" borderId="17" xfId="4" applyFont="1" applyFill="1" applyBorder="1" applyAlignment="1">
      <alignment horizontal="left" vertical="center"/>
    </xf>
    <xf numFmtId="0" fontId="53" fillId="29" borderId="18" xfId="4" applyFont="1" applyFill="1" applyBorder="1" applyAlignment="1">
      <alignment horizontal="left" vertical="center"/>
    </xf>
    <xf numFmtId="0" fontId="34" fillId="10" borderId="18" xfId="0" applyFont="1" applyFill="1" applyBorder="1" applyAlignment="1">
      <alignment horizontal="center" vertical="center" wrapText="1"/>
    </xf>
    <xf numFmtId="0" fontId="34" fillId="10" borderId="19" xfId="0" applyFont="1" applyFill="1" applyBorder="1" applyAlignment="1">
      <alignment horizontal="center" vertical="center" wrapText="1"/>
    </xf>
    <xf numFmtId="0" fontId="34" fillId="19" borderId="17" xfId="0" applyFont="1" applyFill="1" applyBorder="1" applyAlignment="1">
      <alignment horizontal="left" vertical="center"/>
    </xf>
    <xf numFmtId="0" fontId="34" fillId="19" borderId="18" xfId="0" applyFont="1" applyFill="1" applyBorder="1" applyAlignment="1">
      <alignment horizontal="left" vertical="center"/>
    </xf>
    <xf numFmtId="0" fontId="51" fillId="11" borderId="19" xfId="0" applyFont="1" applyFill="1" applyBorder="1" applyAlignment="1">
      <alignment horizontal="center" vertical="center"/>
    </xf>
    <xf numFmtId="0" fontId="58" fillId="8" borderId="22" xfId="0" applyFont="1" applyFill="1" applyBorder="1" applyAlignment="1">
      <alignment horizontal="center" vertical="center"/>
    </xf>
    <xf numFmtId="0" fontId="58" fillId="8" borderId="23" xfId="0" applyFont="1" applyFill="1" applyBorder="1" applyAlignment="1">
      <alignment horizontal="center" vertical="center"/>
    </xf>
    <xf numFmtId="0" fontId="58" fillId="8" borderId="20" xfId="0" applyFont="1" applyFill="1" applyBorder="1" applyAlignment="1">
      <alignment horizontal="center" vertical="center"/>
    </xf>
    <xf numFmtId="0" fontId="54" fillId="29" borderId="18" xfId="0" applyFont="1" applyFill="1" applyBorder="1" applyAlignment="1">
      <alignment horizontal="center" vertical="center"/>
    </xf>
    <xf numFmtId="0" fontId="54" fillId="29" borderId="19" xfId="0" applyFont="1" applyFill="1" applyBorder="1" applyAlignment="1">
      <alignment horizontal="center" vertical="center"/>
    </xf>
    <xf numFmtId="0" fontId="76" fillId="15" borderId="7" xfId="0" applyFont="1" applyFill="1" applyBorder="1" applyAlignment="1">
      <alignment horizontal="center" vertical="center" wrapText="1"/>
    </xf>
    <xf numFmtId="0" fontId="76" fillId="15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54" fillId="8" borderId="19" xfId="0" applyFont="1" applyFill="1" applyBorder="1" applyAlignment="1" applyProtection="1">
      <alignment horizontal="left" vertical="center"/>
      <protection locked="0"/>
    </xf>
    <xf numFmtId="0" fontId="54" fillId="8" borderId="9" xfId="0" applyFont="1" applyFill="1" applyBorder="1" applyAlignment="1" applyProtection="1">
      <alignment horizontal="left" vertical="center"/>
      <protection locked="0"/>
    </xf>
    <xf numFmtId="0" fontId="0" fillId="28" borderId="22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0" fillId="28" borderId="20" xfId="0" applyFill="1" applyBorder="1" applyAlignment="1">
      <alignment horizontal="center"/>
    </xf>
    <xf numFmtId="0" fontId="30" fillId="15" borderId="8" xfId="0" applyFont="1" applyFill="1" applyBorder="1" applyAlignment="1">
      <alignment horizontal="center" vertical="center"/>
    </xf>
    <xf numFmtId="0" fontId="30" fillId="15" borderId="7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15" borderId="5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left" vertical="center"/>
    </xf>
    <xf numFmtId="0" fontId="2" fillId="10" borderId="19" xfId="0" applyFont="1" applyFill="1" applyBorder="1" applyAlignment="1">
      <alignment horizontal="left" vertical="center"/>
    </xf>
    <xf numFmtId="0" fontId="71" fillId="20" borderId="17" xfId="0" applyFont="1" applyFill="1" applyBorder="1" applyAlignment="1">
      <alignment horizontal="center" vertical="center" wrapText="1"/>
    </xf>
    <xf numFmtId="0" fontId="71" fillId="20" borderId="18" xfId="0" applyFont="1" applyFill="1" applyBorder="1" applyAlignment="1">
      <alignment horizontal="center" vertical="center" wrapText="1"/>
    </xf>
    <xf numFmtId="0" fontId="71" fillId="20" borderId="19" xfId="0" applyFont="1" applyFill="1" applyBorder="1" applyAlignment="1">
      <alignment horizontal="center" vertical="center" wrapText="1"/>
    </xf>
    <xf numFmtId="0" fontId="72" fillId="20" borderId="17" xfId="0" applyFont="1" applyFill="1" applyBorder="1" applyAlignment="1">
      <alignment horizontal="center" vertical="center" wrapText="1"/>
    </xf>
    <xf numFmtId="0" fontId="72" fillId="20" borderId="18" xfId="0" applyFont="1" applyFill="1" applyBorder="1" applyAlignment="1">
      <alignment horizontal="center" vertical="center" wrapText="1"/>
    </xf>
    <xf numFmtId="0" fontId="72" fillId="20" borderId="19" xfId="0" applyFont="1" applyFill="1" applyBorder="1" applyAlignment="1">
      <alignment horizontal="center" vertical="center" wrapText="1"/>
    </xf>
    <xf numFmtId="0" fontId="76" fillId="15" borderId="22" xfId="4" applyFont="1" applyFill="1" applyBorder="1" applyAlignment="1">
      <alignment horizontal="center" vertical="center" wrapText="1"/>
    </xf>
    <xf numFmtId="0" fontId="76" fillId="15" borderId="23" xfId="4" applyFont="1" applyFill="1" applyBorder="1" applyAlignment="1">
      <alignment horizontal="center" vertical="center" wrapText="1"/>
    </xf>
    <xf numFmtId="0" fontId="99" fillId="15" borderId="1" xfId="4" applyFont="1" applyFill="1" applyBorder="1" applyAlignment="1">
      <alignment horizontal="left" vertical="center"/>
    </xf>
    <xf numFmtId="0" fontId="99" fillId="15" borderId="0" xfId="4" applyFont="1" applyFill="1" applyAlignment="1">
      <alignment horizontal="left" vertical="center"/>
    </xf>
    <xf numFmtId="0" fontId="99" fillId="15" borderId="2" xfId="4" applyFont="1" applyFill="1" applyBorder="1" applyAlignment="1">
      <alignment horizontal="left" vertical="center"/>
    </xf>
    <xf numFmtId="0" fontId="82" fillId="15" borderId="1" xfId="4" applyFont="1" applyFill="1" applyBorder="1" applyAlignment="1">
      <alignment horizontal="left" vertical="center"/>
    </xf>
    <xf numFmtId="0" fontId="82" fillId="15" borderId="0" xfId="4" applyFont="1" applyFill="1" applyAlignment="1">
      <alignment horizontal="left" vertical="center"/>
    </xf>
    <xf numFmtId="0" fontId="82" fillId="15" borderId="2" xfId="4" applyFont="1" applyFill="1" applyBorder="1" applyAlignment="1">
      <alignment horizontal="left" vertical="center"/>
    </xf>
    <xf numFmtId="0" fontId="5" fillId="28" borderId="22" xfId="4" applyFill="1" applyBorder="1" applyAlignment="1">
      <alignment horizontal="center"/>
    </xf>
    <xf numFmtId="0" fontId="5" fillId="28" borderId="23" xfId="4" applyFill="1" applyBorder="1" applyAlignment="1">
      <alignment horizontal="center"/>
    </xf>
    <xf numFmtId="0" fontId="5" fillId="28" borderId="20" xfId="4" applyFill="1" applyBorder="1" applyAlignment="1">
      <alignment horizontal="center"/>
    </xf>
    <xf numFmtId="0" fontId="51" fillId="11" borderId="17" xfId="4" applyFont="1" applyFill="1" applyBorder="1" applyAlignment="1">
      <alignment horizontal="center" vertical="center"/>
    </xf>
    <xf numFmtId="0" fontId="51" fillId="11" borderId="19" xfId="4" applyFont="1" applyFill="1" applyBorder="1" applyAlignment="1">
      <alignment horizontal="center" vertical="center"/>
    </xf>
    <xf numFmtId="0" fontId="51" fillId="11" borderId="18" xfId="4" applyFont="1" applyFill="1" applyBorder="1" applyAlignment="1">
      <alignment horizontal="center" vertical="center"/>
    </xf>
    <xf numFmtId="0" fontId="42" fillId="9" borderId="17" xfId="4" applyFont="1" applyFill="1" applyBorder="1" applyAlignment="1">
      <alignment horizontal="left" vertical="center" wrapText="1"/>
    </xf>
    <xf numFmtId="0" fontId="42" fillId="9" borderId="18" xfId="4" applyFont="1" applyFill="1" applyBorder="1" applyAlignment="1">
      <alignment horizontal="left" vertical="center" wrapText="1"/>
    </xf>
    <xf numFmtId="0" fontId="42" fillId="9" borderId="19" xfId="4" applyFont="1" applyFill="1" applyBorder="1" applyAlignment="1">
      <alignment horizontal="left" vertical="center" wrapText="1"/>
    </xf>
    <xf numFmtId="0" fontId="36" fillId="15" borderId="1" xfId="4" applyFont="1" applyFill="1" applyBorder="1" applyAlignment="1">
      <alignment horizontal="center" vertical="center"/>
    </xf>
    <xf numFmtId="0" fontId="36" fillId="15" borderId="0" xfId="4" applyFont="1" applyFill="1" applyAlignment="1">
      <alignment horizontal="center" vertical="center"/>
    </xf>
    <xf numFmtId="10" fontId="39" fillId="11" borderId="1" xfId="4" applyNumberFormat="1" applyFont="1" applyFill="1" applyBorder="1" applyAlignment="1">
      <alignment horizontal="center" vertical="center" wrapText="1"/>
    </xf>
    <xf numFmtId="10" fontId="39" fillId="11" borderId="0" xfId="4" applyNumberFormat="1" applyFont="1" applyFill="1" applyAlignment="1">
      <alignment horizontal="center" vertical="center" wrapText="1"/>
    </xf>
    <xf numFmtId="0" fontId="50" fillId="30" borderId="6" xfId="4" applyFont="1" applyFill="1" applyBorder="1" applyAlignment="1" applyProtection="1">
      <alignment horizontal="center" vertical="top" wrapText="1"/>
      <protection locked="0"/>
    </xf>
    <xf numFmtId="0" fontId="50" fillId="30" borderId="8" xfId="4" applyFont="1" applyFill="1" applyBorder="1" applyAlignment="1" applyProtection="1">
      <alignment horizontal="center" vertical="top" wrapText="1"/>
      <protection locked="0"/>
    </xf>
    <xf numFmtId="0" fontId="50" fillId="30" borderId="7" xfId="4" applyFont="1" applyFill="1" applyBorder="1" applyAlignment="1" applyProtection="1">
      <alignment horizontal="center" vertical="top" wrapText="1"/>
      <protection locked="0"/>
    </xf>
    <xf numFmtId="0" fontId="50" fillId="30" borderId="1" xfId="4" applyFont="1" applyFill="1" applyBorder="1" applyAlignment="1" applyProtection="1">
      <alignment horizontal="center" vertical="top" wrapText="1"/>
      <protection locked="0"/>
    </xf>
    <xf numFmtId="0" fontId="50" fillId="30" borderId="0" xfId="4" applyFont="1" applyFill="1" applyAlignment="1" applyProtection="1">
      <alignment horizontal="center" vertical="top" wrapText="1"/>
      <protection locked="0"/>
    </xf>
    <xf numFmtId="0" fontId="50" fillId="30" borderId="2" xfId="4" applyFont="1" applyFill="1" applyBorder="1" applyAlignment="1" applyProtection="1">
      <alignment horizontal="center" vertical="top" wrapText="1"/>
      <protection locked="0"/>
    </xf>
    <xf numFmtId="0" fontId="50" fillId="30" borderId="4" xfId="4" applyFont="1" applyFill="1" applyBorder="1" applyAlignment="1" applyProtection="1">
      <alignment horizontal="center" vertical="top" wrapText="1"/>
      <protection locked="0"/>
    </xf>
    <xf numFmtId="0" fontId="50" fillId="30" borderId="3" xfId="4" applyFont="1" applyFill="1" applyBorder="1" applyAlignment="1" applyProtection="1">
      <alignment horizontal="center" vertical="top" wrapText="1"/>
      <protection locked="0"/>
    </xf>
    <xf numFmtId="0" fontId="50" fillId="30" borderId="5" xfId="4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left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8" fillId="4" borderId="17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center"/>
      <protection locked="0"/>
    </xf>
    <xf numFmtId="0" fontId="18" fillId="4" borderId="19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left" vertical="center"/>
    </xf>
    <xf numFmtId="0" fontId="15" fillId="5" borderId="18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horizontal="left" vertical="top" wrapText="1"/>
      <protection locked="0"/>
    </xf>
    <xf numFmtId="0" fontId="18" fillId="3" borderId="18" xfId="0" applyFont="1" applyFill="1" applyBorder="1" applyAlignment="1" applyProtection="1">
      <alignment horizontal="left" vertical="top" wrapText="1"/>
      <protection locked="0"/>
    </xf>
    <xf numFmtId="0" fontId="18" fillId="3" borderId="19" xfId="0" applyFont="1" applyFill="1" applyBorder="1" applyAlignment="1" applyProtection="1">
      <alignment horizontal="left" vertical="top" wrapText="1"/>
      <protection locked="0"/>
    </xf>
    <xf numFmtId="0" fontId="37" fillId="11" borderId="17" xfId="7" applyFont="1" applyFill="1" applyBorder="1" applyAlignment="1">
      <alignment horizontal="left" vertical="center" wrapText="1"/>
    </xf>
    <xf numFmtId="0" fontId="37" fillId="11" borderId="18" xfId="7" applyFont="1" applyFill="1" applyBorder="1" applyAlignment="1">
      <alignment horizontal="left" vertical="center" wrapText="1"/>
    </xf>
    <xf numFmtId="0" fontId="37" fillId="11" borderId="19" xfId="7" applyFont="1" applyFill="1" applyBorder="1" applyAlignment="1">
      <alignment horizontal="left" vertical="center" wrapText="1"/>
    </xf>
  </cellXfs>
  <cellStyles count="10">
    <cellStyle name="Euro" xfId="1" xr:uid="{00000000-0005-0000-0000-000000000000}"/>
    <cellStyle name="Hipervínculo" xfId="6" builtinId="8"/>
    <cellStyle name="Hipervínculo 2" xfId="2" xr:uid="{00000000-0005-0000-0000-000002000000}"/>
    <cellStyle name="Moneda [0] 2" xfId="9" xr:uid="{00000000-0005-0000-0000-000003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a 2" xfId="7" xr:uid="{00000000-0005-0000-0000-000008000000}"/>
    <cellStyle name="Porcentaje 2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FFFFCC"/>
      <color rgb="FF0000FF"/>
      <color rgb="FFF7FFF7"/>
      <color rgb="FFEFFFEF"/>
      <color rgb="FFFBFFFB"/>
      <color rgb="FFFFFFFF"/>
      <color rgb="FFE1FFE1"/>
      <color rgb="FFCCFFCC"/>
      <color rgb="FFFEF4E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JO1_Jardueraren zuriketa'!A1"/><Relationship Id="rId13" Type="http://schemas.openxmlformats.org/officeDocument/2006/relationships/image" Target="../media/image7.png"/><Relationship Id="rId18" Type="http://schemas.openxmlformats.org/officeDocument/2006/relationships/image" Target="../media/image12.emf"/><Relationship Id="rId3" Type="http://schemas.openxmlformats.org/officeDocument/2006/relationships/hyperlink" Target="#'EO1_Datu Orokorrak'!A1"/><Relationship Id="rId7" Type="http://schemas.openxmlformats.org/officeDocument/2006/relationships/hyperlink" Target="#'EO3_Aurrekontu laburpena'!A1"/><Relationship Id="rId12" Type="http://schemas.openxmlformats.org/officeDocument/2006/relationships/hyperlink" Target="#'JO3_Dirusarreren Aitorpena'!A1"/><Relationship Id="rId17" Type="http://schemas.openxmlformats.org/officeDocument/2006/relationships/image" Target="../media/image11.emf"/><Relationship Id="rId2" Type="http://schemas.openxmlformats.org/officeDocument/2006/relationships/image" Target="../media/image2.svg"/><Relationship Id="rId16" Type="http://schemas.openxmlformats.org/officeDocument/2006/relationships/image" Target="../media/image10.svg"/><Relationship Id="rId20" Type="http://schemas.openxmlformats.org/officeDocument/2006/relationships/image" Target="../media/image14.emf"/><Relationship Id="rId1" Type="http://schemas.openxmlformats.org/officeDocument/2006/relationships/image" Target="../media/image1.png"/><Relationship Id="rId6" Type="http://schemas.openxmlformats.org/officeDocument/2006/relationships/hyperlink" Target="#'EO2_Irizpideen errepasoa'!A1"/><Relationship Id="rId11" Type="http://schemas.openxmlformats.org/officeDocument/2006/relationships/hyperlink" Target="#'JO2_Gastuen Aitorpena'!A1"/><Relationship Id="rId5" Type="http://schemas.openxmlformats.org/officeDocument/2006/relationships/image" Target="../media/image4.svg"/><Relationship Id="rId15" Type="http://schemas.openxmlformats.org/officeDocument/2006/relationships/image" Target="../media/image9.png"/><Relationship Id="rId10" Type="http://schemas.openxmlformats.org/officeDocument/2006/relationships/image" Target="../media/image6.svg"/><Relationship Id="rId19" Type="http://schemas.openxmlformats.org/officeDocument/2006/relationships/image" Target="../media/image13.emf"/><Relationship Id="rId4" Type="http://schemas.openxmlformats.org/officeDocument/2006/relationships/image" Target="../media/image3.png"/><Relationship Id="rId9" Type="http://schemas.openxmlformats.org/officeDocument/2006/relationships/image" Target="../media/image5.png"/><Relationship Id="rId14" Type="http://schemas.openxmlformats.org/officeDocument/2006/relationships/image" Target="../media/image8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25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2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1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45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A45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harrak'!K5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5" name="Gráfico 4" descr="Volumen con relleno sóli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446553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19</xdr:row>
      <xdr:rowOff>28575</xdr:rowOff>
    </xdr:from>
    <xdr:to>
      <xdr:col>10</xdr:col>
      <xdr:colOff>504825</xdr:colOff>
      <xdr:row>20</xdr:row>
      <xdr:rowOff>133350</xdr:rowOff>
    </xdr:to>
    <xdr:pic>
      <xdr:nvPicPr>
        <xdr:cNvPr id="15" name="Gráfico 14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26</xdr:row>
      <xdr:rowOff>28575</xdr:rowOff>
    </xdr:from>
    <xdr:ext cx="495299" cy="295275"/>
    <xdr:pic>
      <xdr:nvPicPr>
        <xdr:cNvPr id="16" name="Gráfico 15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18" name="Gráfico 17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4387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37</xdr:row>
      <xdr:rowOff>1907</xdr:rowOff>
    </xdr:from>
    <xdr:ext cx="428624" cy="360044"/>
    <xdr:pic>
      <xdr:nvPicPr>
        <xdr:cNvPr id="19" name="Gráfico 18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143876" y="7078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42</xdr:row>
      <xdr:rowOff>38505</xdr:rowOff>
    </xdr:from>
    <xdr:ext cx="361950" cy="323445"/>
    <xdr:pic>
      <xdr:nvPicPr>
        <xdr:cNvPr id="20" name="Gráfico 19" descr="Atrás con relleno sólid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172450" y="78775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53</xdr:row>
      <xdr:rowOff>28575</xdr:rowOff>
    </xdr:from>
    <xdr:ext cx="396875" cy="333375"/>
    <xdr:pic>
      <xdr:nvPicPr>
        <xdr:cNvPr id="21" name="Gráfico 20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166100" y="103441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40</xdr:row>
      <xdr:rowOff>76200</xdr:rowOff>
    </xdr:from>
    <xdr:to>
      <xdr:col>0</xdr:col>
      <xdr:colOff>504826</xdr:colOff>
      <xdr:row>42</xdr:row>
      <xdr:rowOff>104775</xdr:rowOff>
    </xdr:to>
    <xdr:pic>
      <xdr:nvPicPr>
        <xdr:cNvPr id="31" name="Gráfico 30" descr="Distintivo nuevo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5251" y="7724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23</xdr:row>
      <xdr:rowOff>76201</xdr:rowOff>
    </xdr:from>
    <xdr:to>
      <xdr:col>0</xdr:col>
      <xdr:colOff>476251</xdr:colOff>
      <xdr:row>25</xdr:row>
      <xdr:rowOff>76201</xdr:rowOff>
    </xdr:to>
    <xdr:pic>
      <xdr:nvPicPr>
        <xdr:cNvPr id="32" name="Gráfico 3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95251" y="4486276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28</xdr:row>
      <xdr:rowOff>19050</xdr:rowOff>
    </xdr:from>
    <xdr:to>
      <xdr:col>0</xdr:col>
      <xdr:colOff>457200</xdr:colOff>
      <xdr:row>30</xdr:row>
      <xdr:rowOff>19050</xdr:rowOff>
    </xdr:to>
    <xdr:pic>
      <xdr:nvPicPr>
        <xdr:cNvPr id="7" name="Gráfico 6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76200" y="538162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161925</xdr:rowOff>
    </xdr:from>
    <xdr:to>
      <xdr:col>0</xdr:col>
      <xdr:colOff>485775</xdr:colOff>
      <xdr:row>18</xdr:row>
      <xdr:rowOff>161925</xdr:rowOff>
    </xdr:to>
    <xdr:pic>
      <xdr:nvPicPr>
        <xdr:cNvPr id="12" name="Gráfico 1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104775" y="32385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3</xdr:row>
      <xdr:rowOff>38100</xdr:rowOff>
    </xdr:from>
    <xdr:to>
      <xdr:col>9</xdr:col>
      <xdr:colOff>1285875</xdr:colOff>
      <xdr:row>32</xdr:row>
      <xdr:rowOff>171450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38175"/>
          <a:ext cx="7391400" cy="565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</xdr:colOff>
      <xdr:row>35</xdr:row>
      <xdr:rowOff>38100</xdr:rowOff>
    </xdr:from>
    <xdr:to>
      <xdr:col>9</xdr:col>
      <xdr:colOff>1276349</xdr:colOff>
      <xdr:row>59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6810375"/>
          <a:ext cx="7362825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95250</xdr:colOff>
      <xdr:row>35</xdr:row>
      <xdr:rowOff>28575</xdr:rowOff>
    </xdr:from>
    <xdr:to>
      <xdr:col>20</xdr:col>
      <xdr:colOff>104775</xdr:colOff>
      <xdr:row>59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6800850"/>
          <a:ext cx="6867525" cy="462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3</xdr:row>
      <xdr:rowOff>66675</xdr:rowOff>
    </xdr:from>
    <xdr:to>
      <xdr:col>20</xdr:col>
      <xdr:colOff>0</xdr:colOff>
      <xdr:row>32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666750"/>
          <a:ext cx="6829425" cy="552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9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9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9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9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9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9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9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9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9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9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A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A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A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A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A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A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A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A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A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A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B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B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B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B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B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B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B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B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B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418148</xdr:colOff>
      <xdr:row>2</xdr:row>
      <xdr:rowOff>95250</xdr:rowOff>
    </xdr:from>
    <xdr:to>
      <xdr:col>8</xdr:col>
      <xdr:colOff>1038225</xdr:colOff>
      <xdr:row>4</xdr:row>
      <xdr:rowOff>152399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86123" y="552450"/>
          <a:ext cx="620077" cy="5619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104775</xdr:rowOff>
    </xdr:from>
    <xdr:to>
      <xdr:col>8</xdr:col>
      <xdr:colOff>990600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60007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355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2</xdr:row>
      <xdr:rowOff>85725</xdr:rowOff>
    </xdr:from>
    <xdr:to>
      <xdr:col>9</xdr:col>
      <xdr:colOff>914400</xdr:colOff>
      <xdr:row>4</xdr:row>
      <xdr:rowOff>114300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4201775" y="638175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2</xdr:row>
      <xdr:rowOff>133350</xdr:rowOff>
    </xdr:from>
    <xdr:to>
      <xdr:col>11</xdr:col>
      <xdr:colOff>1028700</xdr:colOff>
      <xdr:row>4</xdr:row>
      <xdr:rowOff>161925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8969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2</xdr:row>
      <xdr:rowOff>133350</xdr:rowOff>
    </xdr:from>
    <xdr:to>
      <xdr:col>10</xdr:col>
      <xdr:colOff>914400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03972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7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7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7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7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7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7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7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7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7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7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8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8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8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8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8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8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8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8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8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8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62"/>
  <sheetViews>
    <sheetView zoomScale="62" zoomScaleNormal="62" workbookViewId="0">
      <pane ySplit="3" topLeftCell="A7" activePane="bottomLeft" state="frozen"/>
      <selection pane="bottomLeft" activeCell="A4" sqref="A4:XFD4"/>
    </sheetView>
  </sheetViews>
  <sheetFormatPr baseColWidth="10" defaultColWidth="11.42578125" defaultRowHeight="12.75"/>
  <cols>
    <col min="1" max="1" width="8.140625" style="97" customWidth="1"/>
    <col min="2" max="9" width="11.42578125" style="97"/>
    <col min="10" max="10" width="19.7109375" style="97" customWidth="1"/>
    <col min="11" max="11" width="9.140625" style="97" customWidth="1"/>
    <col min="12" max="20" width="11.42578125" style="97"/>
    <col min="21" max="21" width="2.5703125" style="97" customWidth="1"/>
    <col min="22" max="22" width="42.7109375" style="97" hidden="1" customWidth="1"/>
    <col min="23" max="28" width="30.28515625" style="97" hidden="1" customWidth="1"/>
    <col min="29" max="16384" width="11.42578125" style="97"/>
  </cols>
  <sheetData>
    <row r="1" spans="2:28" ht="15.95" customHeight="1">
      <c r="B1" s="357" t="s">
        <v>220</v>
      </c>
      <c r="C1" s="358"/>
      <c r="D1" s="358"/>
      <c r="E1" s="358"/>
      <c r="F1" s="358"/>
      <c r="G1" s="358"/>
      <c r="H1" s="358"/>
      <c r="I1" s="358"/>
      <c r="J1" s="359"/>
      <c r="L1" s="99"/>
      <c r="M1" s="367" t="s">
        <v>223</v>
      </c>
      <c r="N1" s="367"/>
      <c r="O1" s="367"/>
      <c r="P1" s="367"/>
      <c r="Q1" s="367"/>
      <c r="R1" s="367"/>
      <c r="S1" s="367"/>
      <c r="T1" s="368"/>
    </row>
    <row r="2" spans="2:28" ht="15.95" customHeight="1">
      <c r="B2" s="360" t="s">
        <v>221</v>
      </c>
      <c r="C2" s="361"/>
      <c r="D2" s="361"/>
      <c r="E2" s="361"/>
      <c r="F2" s="361"/>
      <c r="G2" s="361"/>
      <c r="H2" s="361"/>
      <c r="I2" s="361"/>
      <c r="J2" s="362"/>
      <c r="L2" s="100"/>
      <c r="M2" s="369"/>
      <c r="N2" s="369"/>
      <c r="O2" s="369"/>
      <c r="P2" s="369"/>
      <c r="Q2" s="369"/>
      <c r="R2" s="369"/>
      <c r="S2" s="369"/>
      <c r="T2" s="370"/>
    </row>
    <row r="3" spans="2:28" ht="15.95" customHeight="1">
      <c r="B3" s="363" t="s">
        <v>222</v>
      </c>
      <c r="C3" s="364"/>
      <c r="D3" s="364"/>
      <c r="E3" s="364"/>
      <c r="F3" s="364"/>
      <c r="G3" s="364"/>
      <c r="H3" s="364"/>
      <c r="I3" s="364"/>
      <c r="J3" s="365"/>
      <c r="L3" s="101"/>
      <c r="M3" s="371"/>
      <c r="N3" s="371"/>
      <c r="O3" s="371"/>
      <c r="P3" s="371"/>
      <c r="Q3" s="371"/>
      <c r="R3" s="371"/>
      <c r="S3" s="371"/>
      <c r="T3" s="372"/>
    </row>
    <row r="4" spans="2:28" ht="15" customHeight="1" thickBot="1">
      <c r="V4" s="353" t="s">
        <v>197</v>
      </c>
      <c r="W4" s="354"/>
      <c r="X4" s="354"/>
      <c r="Y4" s="354"/>
      <c r="Z4" s="354"/>
      <c r="AA4" s="354"/>
      <c r="AB4" s="355"/>
    </row>
    <row r="5" spans="2:28" ht="15" customHeight="1">
      <c r="V5" s="332" t="s">
        <v>398</v>
      </c>
      <c r="W5" s="333" t="s">
        <v>144</v>
      </c>
      <c r="X5" s="333" t="s">
        <v>144</v>
      </c>
      <c r="Y5" s="334" t="s">
        <v>152</v>
      </c>
      <c r="Z5" s="333" t="s">
        <v>381</v>
      </c>
      <c r="AA5" s="333" t="s">
        <v>163</v>
      </c>
      <c r="AB5" s="333" t="s">
        <v>176</v>
      </c>
    </row>
    <row r="6" spans="2:28" ht="15" customHeight="1">
      <c r="K6" s="373"/>
      <c r="V6" s="335"/>
      <c r="W6" s="103"/>
      <c r="X6" s="103"/>
      <c r="Y6" s="104"/>
      <c r="Z6" s="105" t="s">
        <v>0</v>
      </c>
      <c r="AA6" s="143"/>
      <c r="AB6" s="137"/>
    </row>
    <row r="7" spans="2:28" ht="15" customHeight="1">
      <c r="K7" s="374"/>
      <c r="V7" s="336" t="s">
        <v>399</v>
      </c>
      <c r="W7" s="108" t="s">
        <v>145</v>
      </c>
      <c r="X7" s="108" t="s">
        <v>147</v>
      </c>
      <c r="Y7" s="109" t="s">
        <v>157</v>
      </c>
      <c r="Z7" s="110" t="s">
        <v>189</v>
      </c>
      <c r="AA7" s="136" t="s">
        <v>204</v>
      </c>
      <c r="AB7" s="138" t="s">
        <v>169</v>
      </c>
    </row>
    <row r="8" spans="2:28" ht="15" customHeight="1">
      <c r="K8" s="92" t="s">
        <v>376</v>
      </c>
      <c r="V8" s="336" t="s">
        <v>400</v>
      </c>
      <c r="W8" s="108" t="s">
        <v>146</v>
      </c>
      <c r="X8" s="108" t="s">
        <v>148</v>
      </c>
      <c r="Y8" s="109" t="s">
        <v>153</v>
      </c>
      <c r="Z8" s="110" t="s">
        <v>181</v>
      </c>
      <c r="AA8" s="136" t="s">
        <v>205</v>
      </c>
      <c r="AB8" s="138" t="s">
        <v>165</v>
      </c>
    </row>
    <row r="9" spans="2:28" ht="15" customHeight="1">
      <c r="V9" s="336" t="s">
        <v>401</v>
      </c>
      <c r="W9" s="108" t="s">
        <v>119</v>
      </c>
      <c r="X9" s="108" t="s">
        <v>173</v>
      </c>
      <c r="Y9" s="109" t="s">
        <v>154</v>
      </c>
      <c r="Z9" s="110" t="s">
        <v>190</v>
      </c>
      <c r="AA9" s="136" t="s">
        <v>206</v>
      </c>
      <c r="AB9" s="139" t="s">
        <v>174</v>
      </c>
    </row>
    <row r="10" spans="2:28" ht="15" customHeight="1">
      <c r="V10" s="336" t="s">
        <v>402</v>
      </c>
      <c r="W10" s="108" t="s">
        <v>120</v>
      </c>
      <c r="X10" s="108" t="s">
        <v>172</v>
      </c>
      <c r="Y10" s="109" t="s">
        <v>155</v>
      </c>
      <c r="Z10" s="110" t="s">
        <v>191</v>
      </c>
      <c r="AA10" s="136" t="s">
        <v>207</v>
      </c>
      <c r="AB10" s="139" t="s">
        <v>175</v>
      </c>
    </row>
    <row r="11" spans="2:28" ht="15" customHeight="1">
      <c r="V11" s="337" t="s">
        <v>0</v>
      </c>
      <c r="W11" s="112"/>
      <c r="X11" s="108" t="s">
        <v>149</v>
      </c>
      <c r="Y11" s="109" t="s">
        <v>156</v>
      </c>
      <c r="Z11" s="110" t="s">
        <v>192</v>
      </c>
      <c r="AA11" s="136" t="s">
        <v>208</v>
      </c>
      <c r="AB11" s="138" t="s">
        <v>166</v>
      </c>
    </row>
    <row r="12" spans="2:28" ht="15" customHeight="1">
      <c r="V12" s="337" t="s">
        <v>403</v>
      </c>
      <c r="W12" s="114" t="s">
        <v>121</v>
      </c>
      <c r="X12" s="113"/>
      <c r="Y12" s="115"/>
      <c r="Z12" s="110" t="s">
        <v>193</v>
      </c>
      <c r="AA12" s="136" t="s">
        <v>209</v>
      </c>
      <c r="AB12" s="138" t="s">
        <v>168</v>
      </c>
    </row>
    <row r="13" spans="2:28" ht="15" customHeight="1">
      <c r="V13" s="337" t="s">
        <v>404</v>
      </c>
      <c r="W13" s="114" t="s">
        <v>118</v>
      </c>
      <c r="X13" s="102" t="s">
        <v>122</v>
      </c>
      <c r="Y13" s="116" t="s">
        <v>211</v>
      </c>
      <c r="Z13" s="110" t="s">
        <v>194</v>
      </c>
      <c r="AA13" s="136" t="s">
        <v>210</v>
      </c>
      <c r="AB13" s="137"/>
    </row>
    <row r="14" spans="2:28" ht="15" customHeight="1">
      <c r="V14" s="337" t="s">
        <v>405</v>
      </c>
      <c r="W14" s="114" t="s">
        <v>119</v>
      </c>
      <c r="X14" s="102" t="s">
        <v>123</v>
      </c>
      <c r="Y14" s="116" t="s">
        <v>153</v>
      </c>
      <c r="Z14" s="110" t="s">
        <v>382</v>
      </c>
      <c r="AA14" s="136" t="s">
        <v>0</v>
      </c>
      <c r="AB14" s="140" t="s">
        <v>164</v>
      </c>
    </row>
    <row r="15" spans="2:28" ht="15" customHeight="1">
      <c r="V15" s="337" t="s">
        <v>406</v>
      </c>
      <c r="W15" s="114" t="s">
        <v>120</v>
      </c>
      <c r="X15" s="114" t="s">
        <v>124</v>
      </c>
      <c r="Y15" s="116" t="s">
        <v>158</v>
      </c>
      <c r="Z15" s="110" t="s">
        <v>383</v>
      </c>
      <c r="AA15" s="102" t="s">
        <v>198</v>
      </c>
      <c r="AB15" s="140" t="s">
        <v>165</v>
      </c>
    </row>
    <row r="16" spans="2:28" ht="15" customHeight="1">
      <c r="V16" s="338" t="s">
        <v>0</v>
      </c>
      <c r="W16" s="117"/>
      <c r="X16" s="114" t="s">
        <v>178</v>
      </c>
      <c r="Y16" s="116" t="s">
        <v>159</v>
      </c>
      <c r="Z16" s="110" t="s">
        <v>384</v>
      </c>
      <c r="AA16" s="102" t="s">
        <v>200</v>
      </c>
      <c r="AB16" s="141" t="s">
        <v>174</v>
      </c>
    </row>
    <row r="17" spans="11:28" ht="15" customHeight="1">
      <c r="V17" s="335" t="s">
        <v>0</v>
      </c>
      <c r="W17" s="113"/>
      <c r="X17" s="114" t="s">
        <v>125</v>
      </c>
      <c r="Y17" s="116" t="s">
        <v>160</v>
      </c>
      <c r="Z17" s="110" t="s">
        <v>385</v>
      </c>
      <c r="AA17" s="102" t="s">
        <v>199</v>
      </c>
      <c r="AB17" s="141" t="s">
        <v>175</v>
      </c>
    </row>
    <row r="18" spans="11:28" ht="15" customHeight="1">
      <c r="V18" s="339" t="s">
        <v>407</v>
      </c>
      <c r="W18" s="113"/>
      <c r="X18" s="113"/>
      <c r="Y18" s="118"/>
      <c r="Z18" s="110" t="s">
        <v>386</v>
      </c>
      <c r="AA18" s="102" t="s">
        <v>201</v>
      </c>
      <c r="AB18" s="140" t="s">
        <v>166</v>
      </c>
    </row>
    <row r="19" spans="11:28" ht="15" customHeight="1">
      <c r="V19" s="339" t="s">
        <v>408</v>
      </c>
      <c r="W19" s="106"/>
      <c r="X19" s="106"/>
      <c r="Y19" s="104"/>
      <c r="Z19" s="110" t="s">
        <v>387</v>
      </c>
      <c r="AA19" s="102" t="s">
        <v>202</v>
      </c>
      <c r="AB19" s="140" t="s">
        <v>167</v>
      </c>
    </row>
    <row r="20" spans="11:28" ht="15" customHeight="1">
      <c r="K20" s="373"/>
      <c r="V20" s="339" t="s">
        <v>409</v>
      </c>
      <c r="W20" s="119"/>
      <c r="X20" s="119"/>
      <c r="Y20" s="120"/>
      <c r="Z20" s="110" t="s">
        <v>388</v>
      </c>
      <c r="AA20" s="102" t="s">
        <v>203</v>
      </c>
      <c r="AB20" s="142"/>
    </row>
    <row r="21" spans="11:28" ht="15" customHeight="1">
      <c r="K21" s="374"/>
      <c r="V21" s="339" t="s">
        <v>410</v>
      </c>
      <c r="W21" s="121" t="s">
        <v>126</v>
      </c>
      <c r="X21" s="122" t="s">
        <v>127</v>
      </c>
      <c r="Y21" s="123" t="s">
        <v>151</v>
      </c>
      <c r="Z21" s="110" t="s">
        <v>389</v>
      </c>
      <c r="AA21" s="102" t="s">
        <v>125</v>
      </c>
      <c r="AB21" s="125"/>
    </row>
    <row r="22" spans="11:28" ht="15" customHeight="1">
      <c r="K22" s="92" t="s">
        <v>377</v>
      </c>
      <c r="V22" s="339" t="s">
        <v>411</v>
      </c>
      <c r="W22" s="126"/>
      <c r="X22" s="113"/>
      <c r="Y22" s="343"/>
      <c r="Z22" s="110" t="s">
        <v>195</v>
      </c>
      <c r="AA22" s="106"/>
      <c r="AB22" s="125"/>
    </row>
    <row r="23" spans="11:28" ht="15" customHeight="1">
      <c r="V23" s="339" t="s">
        <v>412</v>
      </c>
      <c r="W23" s="109" t="s">
        <v>128</v>
      </c>
      <c r="X23" s="111" t="s">
        <v>161</v>
      </c>
      <c r="Y23" s="344">
        <v>1</v>
      </c>
      <c r="Z23" s="110" t="s">
        <v>196</v>
      </c>
      <c r="AA23" s="119"/>
      <c r="AB23" s="125"/>
    </row>
    <row r="24" spans="11:28" ht="15" customHeight="1">
      <c r="V24" s="339" t="s">
        <v>413</v>
      </c>
      <c r="W24" s="109" t="s">
        <v>129</v>
      </c>
      <c r="X24" s="111" t="s">
        <v>162</v>
      </c>
      <c r="Y24" s="344">
        <v>2</v>
      </c>
      <c r="Z24" s="329"/>
      <c r="AA24" s="124" t="s">
        <v>104</v>
      </c>
      <c r="AB24" s="125"/>
    </row>
    <row r="25" spans="11:28" ht="15" customHeight="1">
      <c r="V25" s="339" t="s">
        <v>414</v>
      </c>
      <c r="W25" s="127" t="s">
        <v>130</v>
      </c>
      <c r="X25" s="111" t="s">
        <v>150</v>
      </c>
      <c r="Y25" s="345">
        <v>3</v>
      </c>
      <c r="Z25" s="330" t="s">
        <v>186</v>
      </c>
      <c r="AA25" s="107"/>
      <c r="AB25" s="125"/>
    </row>
    <row r="26" spans="11:28" ht="15" customHeight="1">
      <c r="V26" s="339"/>
      <c r="W26" s="127" t="s">
        <v>131</v>
      </c>
      <c r="X26" s="111" t="s">
        <v>170</v>
      </c>
      <c r="Y26" s="345">
        <v>4</v>
      </c>
      <c r="Z26" s="331" t="s">
        <v>180</v>
      </c>
      <c r="AA26" s="105" t="s">
        <v>105</v>
      </c>
      <c r="AB26" s="125"/>
    </row>
    <row r="27" spans="11:28" ht="15" customHeight="1">
      <c r="K27" s="373"/>
      <c r="V27" s="340"/>
      <c r="W27" s="127" t="s">
        <v>132</v>
      </c>
      <c r="X27" s="111" t="s">
        <v>141</v>
      </c>
      <c r="Y27" s="345">
        <v>5</v>
      </c>
      <c r="Z27" s="330" t="s">
        <v>179</v>
      </c>
      <c r="AA27" s="105" t="s">
        <v>106</v>
      </c>
      <c r="AB27" s="125"/>
    </row>
    <row r="28" spans="11:28" ht="15" customHeight="1">
      <c r="K28" s="374"/>
      <c r="V28" s="339" t="s">
        <v>415</v>
      </c>
      <c r="W28" s="127" t="s">
        <v>133</v>
      </c>
      <c r="X28" s="117" t="s">
        <v>0</v>
      </c>
      <c r="Y28" s="344">
        <v>6</v>
      </c>
      <c r="Z28" s="330" t="s">
        <v>187</v>
      </c>
      <c r="AA28" s="107"/>
      <c r="AB28" s="125"/>
    </row>
    <row r="29" spans="11:28" ht="15" customHeight="1">
      <c r="K29" s="92" t="s">
        <v>378</v>
      </c>
      <c r="V29" s="341" t="s">
        <v>416</v>
      </c>
      <c r="W29" s="127" t="s">
        <v>134</v>
      </c>
      <c r="X29" s="102" t="s">
        <v>140</v>
      </c>
      <c r="Y29" s="345">
        <v>7</v>
      </c>
      <c r="Z29" s="330" t="s">
        <v>188</v>
      </c>
      <c r="AA29" s="107" t="s">
        <v>107</v>
      </c>
      <c r="AB29" s="125"/>
    </row>
    <row r="30" spans="11:28" ht="15" customHeight="1">
      <c r="V30" s="339" t="s">
        <v>417</v>
      </c>
      <c r="W30" s="128"/>
      <c r="X30" s="102" t="s">
        <v>177</v>
      </c>
      <c r="Y30" s="345">
        <v>8</v>
      </c>
      <c r="Z30" s="330" t="s">
        <v>183</v>
      </c>
      <c r="AA30" s="107" t="s">
        <v>102</v>
      </c>
      <c r="AB30" s="125"/>
    </row>
    <row r="31" spans="11:28" ht="15" customHeight="1">
      <c r="V31" s="339" t="s">
        <v>418</v>
      </c>
      <c r="W31" s="129" t="s">
        <v>135</v>
      </c>
      <c r="X31" s="102" t="s">
        <v>142</v>
      </c>
      <c r="Y31" s="345">
        <v>9</v>
      </c>
      <c r="Z31" s="330" t="s">
        <v>184</v>
      </c>
      <c r="AA31" s="107"/>
      <c r="AB31" s="125"/>
    </row>
    <row r="32" spans="11:28" ht="15" customHeight="1">
      <c r="V32" s="342"/>
      <c r="W32" s="129" t="s">
        <v>136</v>
      </c>
      <c r="X32" s="102" t="s">
        <v>171</v>
      </c>
      <c r="Y32" s="344">
        <v>10</v>
      </c>
      <c r="Z32" s="330" t="s">
        <v>390</v>
      </c>
      <c r="AA32" s="106"/>
      <c r="AB32" s="125"/>
    </row>
    <row r="33" spans="2:28" ht="15" customHeight="1">
      <c r="V33" s="338" t="s">
        <v>0</v>
      </c>
      <c r="W33" s="129" t="s">
        <v>137</v>
      </c>
      <c r="X33" s="102" t="s">
        <v>139</v>
      </c>
      <c r="Y33" s="345">
        <v>11</v>
      </c>
      <c r="Z33" s="330" t="s">
        <v>391</v>
      </c>
      <c r="AA33" s="107"/>
      <c r="AB33" s="125"/>
    </row>
    <row r="34" spans="2:28" ht="15" customHeight="1">
      <c r="V34" s="342"/>
      <c r="W34" s="116" t="s">
        <v>131</v>
      </c>
      <c r="X34" s="113"/>
      <c r="Y34" s="345">
        <v>12</v>
      </c>
      <c r="Z34" s="330" t="s">
        <v>392</v>
      </c>
      <c r="AA34" s="106"/>
      <c r="AB34" s="125"/>
    </row>
    <row r="35" spans="2:28" ht="21" customHeight="1">
      <c r="B35" s="366" t="s">
        <v>143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V35" s="342"/>
      <c r="W35" s="116" t="s">
        <v>138</v>
      </c>
      <c r="X35" s="113"/>
      <c r="Y35" s="346"/>
      <c r="Z35" s="330" t="s">
        <v>393</v>
      </c>
      <c r="AA35" s="103"/>
      <c r="AB35" s="125"/>
    </row>
    <row r="36" spans="2:28" ht="15" customHeight="1">
      <c r="V36" s="338" t="s">
        <v>0</v>
      </c>
      <c r="W36" s="116" t="s">
        <v>133</v>
      </c>
      <c r="X36" s="113"/>
      <c r="Y36" s="343"/>
      <c r="Z36" s="330" t="s">
        <v>394</v>
      </c>
      <c r="AA36" s="107"/>
      <c r="AB36" s="130"/>
    </row>
    <row r="37" spans="2:28" ht="15" customHeight="1">
      <c r="V37" s="342"/>
      <c r="W37" s="116" t="s">
        <v>134</v>
      </c>
      <c r="X37" s="113"/>
      <c r="Y37" s="347"/>
      <c r="Z37" s="330" t="s">
        <v>395</v>
      </c>
      <c r="AA37" s="103"/>
      <c r="AB37" s="130"/>
    </row>
    <row r="38" spans="2:28" ht="15" customHeight="1">
      <c r="K38" s="356"/>
      <c r="V38" s="342"/>
      <c r="W38" s="104"/>
      <c r="X38" s="131"/>
      <c r="Y38" s="348"/>
      <c r="Z38" s="330" t="s">
        <v>396</v>
      </c>
      <c r="AA38" s="131"/>
      <c r="AB38" s="130"/>
    </row>
    <row r="39" spans="2:28" ht="15" customHeight="1">
      <c r="K39" s="356"/>
      <c r="V39" s="338" t="s">
        <v>0</v>
      </c>
      <c r="W39" s="104"/>
      <c r="X39" s="131"/>
      <c r="Y39" s="348"/>
      <c r="Z39" s="330" t="s">
        <v>397</v>
      </c>
      <c r="AA39" s="131"/>
      <c r="AB39" s="130"/>
    </row>
    <row r="40" spans="2:28" ht="15" customHeight="1">
      <c r="K40" s="98" t="s">
        <v>373</v>
      </c>
      <c r="V40" s="342"/>
      <c r="W40" s="104"/>
      <c r="X40" s="106"/>
      <c r="Y40" s="349"/>
      <c r="Z40" s="330" t="s">
        <v>182</v>
      </c>
      <c r="AA40" s="132"/>
      <c r="AB40" s="130"/>
    </row>
    <row r="41" spans="2:28" ht="15" customHeight="1">
      <c r="V41" s="342"/>
      <c r="W41" s="104"/>
      <c r="X41" s="106"/>
      <c r="Y41" s="349"/>
      <c r="Z41" s="330" t="s">
        <v>185</v>
      </c>
      <c r="AA41" s="132"/>
      <c r="AB41" s="130"/>
    </row>
    <row r="42" spans="2:28" ht="15" customHeight="1">
      <c r="V42" s="350" t="s">
        <v>0</v>
      </c>
      <c r="W42" s="120"/>
      <c r="X42" s="119"/>
      <c r="Y42" s="133"/>
      <c r="Z42" s="119"/>
      <c r="AA42" s="134"/>
      <c r="AB42" s="135"/>
    </row>
    <row r="43" spans="2:28" ht="15" customHeight="1">
      <c r="K43" s="153"/>
    </row>
    <row r="44" spans="2:28" ht="15" customHeight="1">
      <c r="K44" s="153"/>
    </row>
    <row r="45" spans="2:28" ht="15" customHeight="1">
      <c r="K45" s="98" t="s">
        <v>374</v>
      </c>
    </row>
    <row r="46" spans="2:28" ht="15" customHeight="1"/>
    <row r="47" spans="2:28" ht="15" customHeight="1"/>
    <row r="48" spans="2:28" ht="15" customHeight="1"/>
    <row r="49" spans="11:11" ht="15" customHeight="1"/>
    <row r="50" spans="11:11" ht="15" customHeight="1"/>
    <row r="51" spans="11:11" ht="15" customHeight="1"/>
    <row r="52" spans="11:11" ht="15" customHeight="1"/>
    <row r="53" spans="11:11" ht="15" customHeight="1"/>
    <row r="54" spans="11:11" ht="15" customHeight="1">
      <c r="K54" s="356"/>
    </row>
    <row r="55" spans="11:11" ht="15" customHeight="1">
      <c r="K55" s="356"/>
    </row>
    <row r="56" spans="11:11" ht="15" customHeight="1">
      <c r="K56" s="98" t="s">
        <v>375</v>
      </c>
    </row>
    <row r="57" spans="11:11" ht="15" customHeight="1"/>
    <row r="58" spans="11:11" ht="15" customHeight="1"/>
    <row r="59" spans="11:11" ht="15" customHeight="1"/>
    <row r="60" spans="11:11" ht="15" customHeight="1"/>
    <row r="61" spans="11:11" ht="15" customHeight="1"/>
    <row r="62" spans="11:11" ht="15" customHeight="1"/>
  </sheetData>
  <sheetProtection algorithmName="SHA-512" hashValue="69uxflux8OZud3ZjvjVogT7JvR0SzxId6hy9Uvo0A5RkzzD8iZHfbDPPEwKIhNQUqEbHDjo9LLKqg8e7Bo3D3A==" saltValue="0xHwVAJ51VV7X25JD/ZrHA==" spinCount="100000" sheet="1" selectLockedCells="1" selectUnlockedCells="1"/>
  <mergeCells count="11">
    <mergeCell ref="V4:AB4"/>
    <mergeCell ref="K54:K55"/>
    <mergeCell ref="K38:K39"/>
    <mergeCell ref="B1:J1"/>
    <mergeCell ref="B2:J2"/>
    <mergeCell ref="B3:J3"/>
    <mergeCell ref="B35:T35"/>
    <mergeCell ref="M1:T3"/>
    <mergeCell ref="K20:K21"/>
    <mergeCell ref="K6:K7"/>
    <mergeCell ref="K27:K28"/>
  </mergeCells>
  <hyperlinks>
    <hyperlink ref="M1" r:id="rId1" display="TEXTO CONVOCATORIA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6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21" t="e">
        <f>+#REF!</f>
        <v>#REF!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24" t="e">
        <f>+#REF!</f>
        <v>#REF!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41" t="s">
        <v>55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27"/>
      <c r="C4" s="618" t="s">
        <v>2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28"/>
      <c r="AI4" s="12"/>
    </row>
    <row r="5" spans="1:35" ht="5.0999999999999996" customHeight="1">
      <c r="A5" s="39"/>
      <c r="B5" s="61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09"/>
      <c r="AI5" s="12"/>
    </row>
    <row r="6" spans="1:35" ht="15" customHeight="1">
      <c r="A6" s="39"/>
      <c r="B6" s="619"/>
      <c r="C6" s="4"/>
      <c r="D6" s="630" t="s">
        <v>1</v>
      </c>
      <c r="E6" s="630"/>
      <c r="F6" s="630"/>
      <c r="G6" s="631"/>
      <c r="H6" s="653" t="e">
        <f>IF(#REF!=0," ",#REF!)</f>
        <v>#REF!</v>
      </c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609"/>
      <c r="V6" s="5"/>
      <c r="AI6" s="12"/>
    </row>
    <row r="7" spans="1:35" ht="5.0999999999999996" customHeight="1">
      <c r="A7" s="39"/>
      <c r="B7" s="61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09"/>
      <c r="V7" s="5"/>
      <c r="AI7" s="12"/>
    </row>
    <row r="8" spans="1:35" ht="15" customHeight="1">
      <c r="A8" s="39"/>
      <c r="B8" s="619"/>
      <c r="C8" s="4"/>
      <c r="D8" s="630" t="s">
        <v>9</v>
      </c>
      <c r="E8" s="630"/>
      <c r="F8" s="630"/>
      <c r="G8" s="631"/>
      <c r="H8" s="653" t="e">
        <f>#REF!</f>
        <v>#REF!</v>
      </c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0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0" t="s">
        <v>41</v>
      </c>
      <c r="E10" s="630"/>
      <c r="F10" s="631"/>
      <c r="G10" s="35"/>
      <c r="H10" s="7"/>
      <c r="I10" s="639" t="s">
        <v>10</v>
      </c>
      <c r="J10" s="639"/>
      <c r="K10" s="639"/>
      <c r="L10" s="656"/>
      <c r="M10" s="657"/>
      <c r="N10" s="657"/>
      <c r="O10" s="657"/>
      <c r="P10" s="657"/>
      <c r="Q10" s="657"/>
      <c r="R10" s="657"/>
      <c r="S10" s="658"/>
      <c r="T10" s="9"/>
      <c r="V10" s="5"/>
      <c r="AI10" s="12"/>
    </row>
    <row r="11" spans="1:35" ht="5.0999999999999996" customHeight="1">
      <c r="A11" s="39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7"/>
      <c r="AI11" s="12"/>
    </row>
    <row r="12" spans="1:35" ht="24.95" customHeight="1">
      <c r="A12" s="39"/>
      <c r="B12" s="25"/>
      <c r="C12" s="618" t="s">
        <v>11</v>
      </c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19"/>
      <c r="C14" s="6"/>
      <c r="D14" s="610" t="s">
        <v>12</v>
      </c>
      <c r="E14" s="610"/>
      <c r="F14" s="611"/>
      <c r="G14" s="612"/>
      <c r="H14" s="613"/>
      <c r="I14" s="613"/>
      <c r="J14" s="613"/>
      <c r="K14" s="613"/>
      <c r="L14" s="613"/>
      <c r="M14" s="614"/>
      <c r="N14" s="647" t="s">
        <v>56</v>
      </c>
      <c r="O14" s="629"/>
      <c r="P14" s="629"/>
      <c r="Q14" s="648"/>
      <c r="R14" s="636"/>
      <c r="S14" s="637"/>
      <c r="T14" s="609"/>
      <c r="V14" s="5"/>
      <c r="AI14" s="12"/>
    </row>
    <row r="15" spans="1:35" ht="5.0999999999999996" customHeight="1">
      <c r="A15" s="39"/>
      <c r="B15" s="619"/>
      <c r="C15" s="6"/>
      <c r="D15" s="620" t="s">
        <v>0</v>
      </c>
      <c r="E15" s="620"/>
      <c r="F15" s="620"/>
      <c r="G15" s="620"/>
      <c r="H15" s="62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09"/>
      <c r="V15" s="5"/>
      <c r="AI15" s="12"/>
    </row>
    <row r="16" spans="1:35" ht="17.25" customHeight="1">
      <c r="A16" s="39"/>
      <c r="B16" s="619"/>
      <c r="C16" s="6"/>
      <c r="D16" s="610" t="s">
        <v>13</v>
      </c>
      <c r="E16" s="610"/>
      <c r="F16" s="610"/>
      <c r="G16" s="610"/>
      <c r="H16" s="611"/>
      <c r="I16" s="612"/>
      <c r="J16" s="613"/>
      <c r="K16" s="613"/>
      <c r="L16" s="613"/>
      <c r="M16" s="613"/>
      <c r="N16" s="613"/>
      <c r="O16" s="613"/>
      <c r="P16" s="613"/>
      <c r="Q16" s="613"/>
      <c r="R16" s="613"/>
      <c r="S16" s="614"/>
      <c r="T16" s="609"/>
      <c r="V16" s="5"/>
      <c r="AI16" s="12"/>
    </row>
    <row r="17" spans="1:35" ht="5.0999999999999996" customHeight="1">
      <c r="A17" s="39"/>
      <c r="B17" s="61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09"/>
      <c r="V17" s="5"/>
      <c r="AI17" s="12"/>
    </row>
    <row r="18" spans="1:35" ht="15" customHeight="1">
      <c r="A18" s="39"/>
      <c r="B18" s="619"/>
      <c r="C18" s="6"/>
      <c r="D18" s="610" t="s">
        <v>14</v>
      </c>
      <c r="E18" s="610"/>
      <c r="F18" s="610"/>
      <c r="G18" s="610"/>
      <c r="H18" s="611"/>
      <c r="I18" s="612"/>
      <c r="J18" s="613"/>
      <c r="K18" s="613"/>
      <c r="L18" s="613"/>
      <c r="M18" s="613"/>
      <c r="N18" s="613"/>
      <c r="O18" s="613"/>
      <c r="P18" s="613"/>
      <c r="Q18" s="614"/>
      <c r="R18" s="15"/>
      <c r="S18" s="15"/>
      <c r="T18" s="60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0" t="s">
        <v>15</v>
      </c>
      <c r="E20" s="610"/>
      <c r="F20" s="610"/>
      <c r="G20" s="611"/>
      <c r="H20" s="644"/>
      <c r="I20" s="645"/>
      <c r="J20" s="645"/>
      <c r="K20" s="645"/>
      <c r="L20" s="645"/>
      <c r="M20" s="646"/>
      <c r="N20" s="4"/>
      <c r="O20" s="610" t="s">
        <v>16</v>
      </c>
      <c r="P20" s="610"/>
      <c r="Q20" s="61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0" t="s">
        <v>49</v>
      </c>
      <c r="E22" s="610"/>
      <c r="F22" s="610"/>
      <c r="G22" s="611"/>
      <c r="H22" s="612"/>
      <c r="I22" s="613"/>
      <c r="J22" s="613"/>
      <c r="K22" s="613"/>
      <c r="L22" s="613"/>
      <c r="M22" s="613"/>
      <c r="N22" s="613"/>
      <c r="O22" s="613"/>
      <c r="P22" s="613"/>
      <c r="Q22" s="613"/>
      <c r="R22" s="61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0" t="s">
        <v>50</v>
      </c>
      <c r="E24" s="610"/>
      <c r="F24" s="610"/>
      <c r="G24" s="610"/>
      <c r="H24" s="610"/>
      <c r="I24" s="612"/>
      <c r="J24" s="613"/>
      <c r="K24" s="613"/>
      <c r="L24" s="613"/>
      <c r="M24" s="613"/>
      <c r="N24" s="613"/>
      <c r="O24" s="613"/>
      <c r="P24" s="613"/>
      <c r="Q24" s="613"/>
      <c r="R24" s="613"/>
      <c r="S24" s="614"/>
      <c r="T24" s="9"/>
      <c r="U24" s="23"/>
      <c r="V24" s="5"/>
      <c r="AI24" s="12"/>
    </row>
    <row r="25" spans="1:35" ht="15" customHeight="1">
      <c r="A25" s="39"/>
      <c r="B25" s="8"/>
      <c r="C25" s="6"/>
      <c r="D25" s="620"/>
      <c r="E25" s="620"/>
      <c r="F25" s="620"/>
      <c r="G25" s="620"/>
      <c r="H25" s="620"/>
      <c r="I25" s="612"/>
      <c r="J25" s="613"/>
      <c r="K25" s="613"/>
      <c r="L25" s="613"/>
      <c r="M25" s="613"/>
      <c r="N25" s="613"/>
      <c r="O25" s="613"/>
      <c r="P25" s="613"/>
      <c r="Q25" s="613"/>
      <c r="R25" s="613"/>
      <c r="S25" s="61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35" t="s">
        <v>57</v>
      </c>
      <c r="E27" s="635"/>
      <c r="F27" s="635"/>
      <c r="G27" s="635"/>
      <c r="H27" s="635"/>
      <c r="I27" s="635"/>
      <c r="J27" s="63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32" t="s">
        <v>28</v>
      </c>
      <c r="F29" s="633"/>
      <c r="G29" s="633"/>
      <c r="H29" s="633"/>
      <c r="I29" s="633"/>
      <c r="J29" s="633"/>
      <c r="K29" s="633"/>
      <c r="L29" s="634"/>
      <c r="M29" s="632" t="s">
        <v>29</v>
      </c>
      <c r="N29" s="633"/>
      <c r="O29" s="633"/>
      <c r="P29" s="633"/>
      <c r="Q29" s="633"/>
      <c r="R29" s="633"/>
      <c r="S29" s="634"/>
      <c r="T29" s="9"/>
      <c r="V29" s="5"/>
      <c r="AI29" s="12"/>
    </row>
    <row r="30" spans="1:35" ht="15" customHeight="1">
      <c r="A30" s="39"/>
      <c r="B30" s="8"/>
      <c r="C30" s="6"/>
      <c r="D30" s="54"/>
      <c r="E30" s="612"/>
      <c r="F30" s="613"/>
      <c r="G30" s="613"/>
      <c r="H30" s="613"/>
      <c r="I30" s="613"/>
      <c r="J30" s="613"/>
      <c r="K30" s="613"/>
      <c r="L30" s="614"/>
      <c r="M30" s="612"/>
      <c r="N30" s="613"/>
      <c r="O30" s="613"/>
      <c r="P30" s="613"/>
      <c r="Q30" s="613"/>
      <c r="R30" s="613"/>
      <c r="S30" s="61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2"/>
      <c r="F31" s="613"/>
      <c r="G31" s="613"/>
      <c r="H31" s="613"/>
      <c r="I31" s="613"/>
      <c r="J31" s="613"/>
      <c r="K31" s="613"/>
      <c r="L31" s="614"/>
      <c r="M31" s="612"/>
      <c r="N31" s="613"/>
      <c r="O31" s="613"/>
      <c r="P31" s="613"/>
      <c r="Q31" s="613"/>
      <c r="R31" s="613"/>
      <c r="S31" s="614"/>
      <c r="T31" s="9"/>
      <c r="V31" s="5"/>
      <c r="AI31" s="12"/>
    </row>
    <row r="32" spans="1:35" ht="15" customHeight="1">
      <c r="A32" s="39"/>
      <c r="B32" s="8"/>
      <c r="C32" s="6"/>
      <c r="D32" s="54"/>
      <c r="E32" s="612"/>
      <c r="F32" s="613"/>
      <c r="G32" s="613"/>
      <c r="H32" s="613"/>
      <c r="I32" s="613"/>
      <c r="J32" s="613"/>
      <c r="K32" s="613"/>
      <c r="L32" s="614"/>
      <c r="M32" s="612"/>
      <c r="N32" s="613"/>
      <c r="O32" s="613"/>
      <c r="P32" s="613"/>
      <c r="Q32" s="613"/>
      <c r="R32" s="613"/>
      <c r="S32" s="61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52" t="s">
        <v>30</v>
      </c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0" t="s">
        <v>58</v>
      </c>
      <c r="E37" s="630"/>
      <c r="F37" s="630"/>
      <c r="G37" s="631"/>
      <c r="H37" s="37"/>
      <c r="I37" s="638" t="s">
        <v>54</v>
      </c>
      <c r="J37" s="639"/>
      <c r="K37" s="639"/>
      <c r="L37" s="640"/>
      <c r="M37" s="612"/>
      <c r="N37" s="613"/>
      <c r="O37" s="613"/>
      <c r="P37" s="613"/>
      <c r="Q37" s="613"/>
      <c r="R37" s="613"/>
      <c r="S37" s="61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0" t="s">
        <v>53</v>
      </c>
      <c r="E39" s="620"/>
      <c r="F39" s="620"/>
      <c r="G39" s="620"/>
      <c r="H39" s="620"/>
      <c r="I39" s="620"/>
      <c r="J39" s="62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49" t="s">
        <v>25</v>
      </c>
      <c r="G40" s="650"/>
      <c r="H40" s="650"/>
      <c r="I40" s="650"/>
      <c r="J40" s="650"/>
      <c r="K40" s="650"/>
      <c r="L40" s="651"/>
      <c r="M40" s="649" t="s">
        <v>26</v>
      </c>
      <c r="N40" s="650"/>
      <c r="O40" s="650"/>
      <c r="P40" s="651"/>
      <c r="Q40" s="649" t="s">
        <v>27</v>
      </c>
      <c r="R40" s="650"/>
      <c r="S40" s="65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2"/>
      <c r="G41" s="613"/>
      <c r="H41" s="613"/>
      <c r="I41" s="613"/>
      <c r="J41" s="613"/>
      <c r="K41" s="613"/>
      <c r="L41" s="614"/>
      <c r="M41" s="612"/>
      <c r="N41" s="613"/>
      <c r="O41" s="613"/>
      <c r="P41" s="614"/>
      <c r="Q41" s="612"/>
      <c r="R41" s="613"/>
      <c r="S41" s="61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2"/>
      <c r="G42" s="613"/>
      <c r="H42" s="613"/>
      <c r="I42" s="613"/>
      <c r="J42" s="613"/>
      <c r="K42" s="613"/>
      <c r="L42" s="614"/>
      <c r="M42" s="612"/>
      <c r="N42" s="613"/>
      <c r="O42" s="613"/>
      <c r="P42" s="614"/>
      <c r="Q42" s="612"/>
      <c r="R42" s="613"/>
      <c r="S42" s="61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8" t="s">
        <v>31</v>
      </c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29" t="s">
        <v>51</v>
      </c>
      <c r="E46" s="629"/>
      <c r="F46" s="629"/>
      <c r="G46" s="629"/>
      <c r="H46" s="4"/>
      <c r="I46" s="4"/>
      <c r="J46" s="4" t="s">
        <v>0</v>
      </c>
      <c r="K46" s="4" t="s">
        <v>0</v>
      </c>
      <c r="L46" s="610" t="s">
        <v>42</v>
      </c>
      <c r="M46" s="610"/>
      <c r="N46" s="610"/>
      <c r="O46" s="610"/>
      <c r="P46" s="61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2"/>
      <c r="E48" s="613"/>
      <c r="F48" s="613"/>
      <c r="G48" s="613"/>
      <c r="H48" s="613"/>
      <c r="I48" s="613"/>
      <c r="J48" s="613"/>
      <c r="K48" s="614"/>
      <c r="L48" s="612"/>
      <c r="M48" s="613"/>
      <c r="N48" s="613"/>
      <c r="O48" s="613"/>
      <c r="P48" s="613"/>
      <c r="Q48" s="613"/>
      <c r="R48" s="613"/>
      <c r="S48" s="61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0" t="s">
        <v>52</v>
      </c>
      <c r="E50" s="610"/>
      <c r="F50" s="610"/>
      <c r="G50" s="610"/>
      <c r="H50" s="610"/>
      <c r="I50" s="38"/>
      <c r="J50" s="4"/>
      <c r="K50" s="629" t="s">
        <v>59</v>
      </c>
      <c r="L50" s="629"/>
      <c r="M50" s="629"/>
      <c r="N50" s="62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59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21" t="e">
        <f>+#REF!</f>
        <v>#REF!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24" t="e">
        <f>+#REF!</f>
        <v>#REF!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41" t="s">
        <v>55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27"/>
      <c r="C4" s="618" t="s">
        <v>2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28"/>
      <c r="AI4" s="12"/>
    </row>
    <row r="5" spans="1:35" ht="5.0999999999999996" customHeight="1">
      <c r="A5" s="39"/>
      <c r="B5" s="61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09"/>
      <c r="AI5" s="12"/>
    </row>
    <row r="6" spans="1:35" ht="15" customHeight="1">
      <c r="A6" s="39"/>
      <c r="B6" s="619"/>
      <c r="C6" s="4"/>
      <c r="D6" s="630" t="s">
        <v>1</v>
      </c>
      <c r="E6" s="630"/>
      <c r="F6" s="630"/>
      <c r="G6" s="631"/>
      <c r="H6" s="653" t="e">
        <f>IF(#REF!=0," ",#REF!)</f>
        <v>#REF!</v>
      </c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609"/>
      <c r="V6" s="5"/>
      <c r="AI6" s="12"/>
    </row>
    <row r="7" spans="1:35" ht="5.0999999999999996" customHeight="1">
      <c r="A7" s="39"/>
      <c r="B7" s="61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09"/>
      <c r="V7" s="5"/>
      <c r="AI7" s="12"/>
    </row>
    <row r="8" spans="1:35" ht="15" customHeight="1">
      <c r="A8" s="39"/>
      <c r="B8" s="619"/>
      <c r="C8" s="4"/>
      <c r="D8" s="630" t="s">
        <v>9</v>
      </c>
      <c r="E8" s="630"/>
      <c r="F8" s="630"/>
      <c r="G8" s="631"/>
      <c r="H8" s="653" t="e">
        <f>#REF!</f>
        <v>#REF!</v>
      </c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0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0" t="s">
        <v>41</v>
      </c>
      <c r="E10" s="630"/>
      <c r="F10" s="631"/>
      <c r="G10" s="35"/>
      <c r="H10" s="7"/>
      <c r="I10" s="639" t="s">
        <v>10</v>
      </c>
      <c r="J10" s="639"/>
      <c r="K10" s="639"/>
      <c r="L10" s="656"/>
      <c r="M10" s="657"/>
      <c r="N10" s="657"/>
      <c r="O10" s="657"/>
      <c r="P10" s="657"/>
      <c r="Q10" s="657"/>
      <c r="R10" s="657"/>
      <c r="S10" s="658"/>
      <c r="T10" s="9"/>
      <c r="V10" s="5"/>
      <c r="AI10" s="12"/>
    </row>
    <row r="11" spans="1:35" ht="5.0999999999999996" customHeight="1">
      <c r="A11" s="39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7"/>
      <c r="AI11" s="12"/>
    </row>
    <row r="12" spans="1:35" ht="24.95" customHeight="1">
      <c r="A12" s="39"/>
      <c r="B12" s="25"/>
      <c r="C12" s="618" t="s">
        <v>11</v>
      </c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19"/>
      <c r="C14" s="6"/>
      <c r="D14" s="610" t="s">
        <v>12</v>
      </c>
      <c r="E14" s="610"/>
      <c r="F14" s="611"/>
      <c r="G14" s="612"/>
      <c r="H14" s="613"/>
      <c r="I14" s="613"/>
      <c r="J14" s="613"/>
      <c r="K14" s="613"/>
      <c r="L14" s="613"/>
      <c r="M14" s="614"/>
      <c r="N14" s="647" t="s">
        <v>56</v>
      </c>
      <c r="O14" s="629"/>
      <c r="P14" s="629"/>
      <c r="Q14" s="648"/>
      <c r="R14" s="636"/>
      <c r="S14" s="637"/>
      <c r="T14" s="609"/>
      <c r="V14" s="5"/>
      <c r="AI14" s="12"/>
    </row>
    <row r="15" spans="1:35" ht="5.0999999999999996" customHeight="1">
      <c r="A15" s="39"/>
      <c r="B15" s="619"/>
      <c r="C15" s="6"/>
      <c r="D15" s="620" t="s">
        <v>0</v>
      </c>
      <c r="E15" s="620"/>
      <c r="F15" s="620"/>
      <c r="G15" s="620"/>
      <c r="H15" s="62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09"/>
      <c r="V15" s="5"/>
      <c r="AI15" s="12"/>
    </row>
    <row r="16" spans="1:35" ht="17.25" customHeight="1">
      <c r="A16" s="39"/>
      <c r="B16" s="619"/>
      <c r="C16" s="6"/>
      <c r="D16" s="610" t="s">
        <v>13</v>
      </c>
      <c r="E16" s="610"/>
      <c r="F16" s="610"/>
      <c r="G16" s="610"/>
      <c r="H16" s="611"/>
      <c r="I16" s="612"/>
      <c r="J16" s="613"/>
      <c r="K16" s="613"/>
      <c r="L16" s="613"/>
      <c r="M16" s="613"/>
      <c r="N16" s="613"/>
      <c r="O16" s="613"/>
      <c r="P16" s="613"/>
      <c r="Q16" s="613"/>
      <c r="R16" s="613"/>
      <c r="S16" s="614"/>
      <c r="T16" s="609"/>
      <c r="V16" s="5"/>
      <c r="AI16" s="12"/>
    </row>
    <row r="17" spans="1:35" ht="5.0999999999999996" customHeight="1">
      <c r="A17" s="39"/>
      <c r="B17" s="61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09"/>
      <c r="V17" s="5"/>
      <c r="AI17" s="12"/>
    </row>
    <row r="18" spans="1:35" ht="15" customHeight="1">
      <c r="A18" s="39"/>
      <c r="B18" s="619"/>
      <c r="C18" s="6"/>
      <c r="D18" s="610" t="s">
        <v>14</v>
      </c>
      <c r="E18" s="610"/>
      <c r="F18" s="610"/>
      <c r="G18" s="610"/>
      <c r="H18" s="611"/>
      <c r="I18" s="612"/>
      <c r="J18" s="613"/>
      <c r="K18" s="613"/>
      <c r="L18" s="613"/>
      <c r="M18" s="613"/>
      <c r="N18" s="613"/>
      <c r="O18" s="613"/>
      <c r="P18" s="613"/>
      <c r="Q18" s="614"/>
      <c r="R18" s="15"/>
      <c r="S18" s="15"/>
      <c r="T18" s="60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0" t="s">
        <v>15</v>
      </c>
      <c r="E20" s="610"/>
      <c r="F20" s="610"/>
      <c r="G20" s="611"/>
      <c r="H20" s="644"/>
      <c r="I20" s="645"/>
      <c r="J20" s="645"/>
      <c r="K20" s="645"/>
      <c r="L20" s="645"/>
      <c r="M20" s="646"/>
      <c r="N20" s="4"/>
      <c r="O20" s="610" t="s">
        <v>16</v>
      </c>
      <c r="P20" s="610"/>
      <c r="Q20" s="61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0" t="s">
        <v>49</v>
      </c>
      <c r="E22" s="610"/>
      <c r="F22" s="610"/>
      <c r="G22" s="611"/>
      <c r="H22" s="612"/>
      <c r="I22" s="613"/>
      <c r="J22" s="613"/>
      <c r="K22" s="613"/>
      <c r="L22" s="613"/>
      <c r="M22" s="613"/>
      <c r="N22" s="613"/>
      <c r="O22" s="613"/>
      <c r="P22" s="613"/>
      <c r="Q22" s="613"/>
      <c r="R22" s="61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0" t="s">
        <v>50</v>
      </c>
      <c r="E24" s="610"/>
      <c r="F24" s="610"/>
      <c r="G24" s="610"/>
      <c r="H24" s="610"/>
      <c r="I24" s="612"/>
      <c r="J24" s="613"/>
      <c r="K24" s="613"/>
      <c r="L24" s="613"/>
      <c r="M24" s="613"/>
      <c r="N24" s="613"/>
      <c r="O24" s="613"/>
      <c r="P24" s="613"/>
      <c r="Q24" s="613"/>
      <c r="R24" s="613"/>
      <c r="S24" s="614"/>
      <c r="T24" s="9"/>
      <c r="U24" s="23"/>
      <c r="V24" s="5"/>
      <c r="AI24" s="12"/>
    </row>
    <row r="25" spans="1:35" ht="15" customHeight="1">
      <c r="A25" s="39"/>
      <c r="B25" s="8"/>
      <c r="C25" s="6"/>
      <c r="D25" s="620"/>
      <c r="E25" s="620"/>
      <c r="F25" s="620"/>
      <c r="G25" s="620"/>
      <c r="H25" s="620"/>
      <c r="I25" s="612"/>
      <c r="J25" s="613"/>
      <c r="K25" s="613"/>
      <c r="L25" s="613"/>
      <c r="M25" s="613"/>
      <c r="N25" s="613"/>
      <c r="O25" s="613"/>
      <c r="P25" s="613"/>
      <c r="Q25" s="613"/>
      <c r="R25" s="613"/>
      <c r="S25" s="61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35" t="s">
        <v>57</v>
      </c>
      <c r="E27" s="635"/>
      <c r="F27" s="635"/>
      <c r="G27" s="635"/>
      <c r="H27" s="635"/>
      <c r="I27" s="635"/>
      <c r="J27" s="63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32" t="s">
        <v>28</v>
      </c>
      <c r="F29" s="633"/>
      <c r="G29" s="633"/>
      <c r="H29" s="633"/>
      <c r="I29" s="633"/>
      <c r="J29" s="633"/>
      <c r="K29" s="633"/>
      <c r="L29" s="634"/>
      <c r="M29" s="632" t="s">
        <v>29</v>
      </c>
      <c r="N29" s="633"/>
      <c r="O29" s="633"/>
      <c r="P29" s="633"/>
      <c r="Q29" s="633"/>
      <c r="R29" s="633"/>
      <c r="S29" s="634"/>
      <c r="T29" s="9"/>
      <c r="V29" s="5"/>
      <c r="AI29" s="12"/>
    </row>
    <row r="30" spans="1:35" ht="15" customHeight="1">
      <c r="A30" s="39"/>
      <c r="B30" s="8"/>
      <c r="C30" s="6"/>
      <c r="D30" s="54"/>
      <c r="E30" s="612"/>
      <c r="F30" s="613"/>
      <c r="G30" s="613"/>
      <c r="H30" s="613"/>
      <c r="I30" s="613"/>
      <c r="J30" s="613"/>
      <c r="K30" s="613"/>
      <c r="L30" s="614"/>
      <c r="M30" s="612"/>
      <c r="N30" s="613"/>
      <c r="O30" s="613"/>
      <c r="P30" s="613"/>
      <c r="Q30" s="613"/>
      <c r="R30" s="613"/>
      <c r="S30" s="61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2"/>
      <c r="F31" s="613"/>
      <c r="G31" s="613"/>
      <c r="H31" s="613"/>
      <c r="I31" s="613"/>
      <c r="J31" s="613"/>
      <c r="K31" s="613"/>
      <c r="L31" s="614"/>
      <c r="M31" s="612"/>
      <c r="N31" s="613"/>
      <c r="O31" s="613"/>
      <c r="P31" s="613"/>
      <c r="Q31" s="613"/>
      <c r="R31" s="613"/>
      <c r="S31" s="614"/>
      <c r="T31" s="9"/>
      <c r="V31" s="5"/>
      <c r="AI31" s="12"/>
    </row>
    <row r="32" spans="1:35" ht="15" customHeight="1">
      <c r="A32" s="39"/>
      <c r="B32" s="8"/>
      <c r="C32" s="6"/>
      <c r="D32" s="54"/>
      <c r="E32" s="612"/>
      <c r="F32" s="613"/>
      <c r="G32" s="613"/>
      <c r="H32" s="613"/>
      <c r="I32" s="613"/>
      <c r="J32" s="613"/>
      <c r="K32" s="613"/>
      <c r="L32" s="614"/>
      <c r="M32" s="612"/>
      <c r="N32" s="613"/>
      <c r="O32" s="613"/>
      <c r="P32" s="613"/>
      <c r="Q32" s="613"/>
      <c r="R32" s="613"/>
      <c r="S32" s="61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52" t="s">
        <v>30</v>
      </c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0" t="s">
        <v>58</v>
      </c>
      <c r="E37" s="630"/>
      <c r="F37" s="630"/>
      <c r="G37" s="631"/>
      <c r="H37" s="37"/>
      <c r="I37" s="638" t="s">
        <v>54</v>
      </c>
      <c r="J37" s="639"/>
      <c r="K37" s="639"/>
      <c r="L37" s="640"/>
      <c r="M37" s="612"/>
      <c r="N37" s="613"/>
      <c r="O37" s="613"/>
      <c r="P37" s="613"/>
      <c r="Q37" s="613"/>
      <c r="R37" s="613"/>
      <c r="S37" s="61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0" t="s">
        <v>53</v>
      </c>
      <c r="E39" s="620"/>
      <c r="F39" s="620"/>
      <c r="G39" s="620"/>
      <c r="H39" s="620"/>
      <c r="I39" s="620"/>
      <c r="J39" s="62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49" t="s">
        <v>25</v>
      </c>
      <c r="G40" s="650"/>
      <c r="H40" s="650"/>
      <c r="I40" s="650"/>
      <c r="J40" s="650"/>
      <c r="K40" s="650"/>
      <c r="L40" s="651"/>
      <c r="M40" s="649" t="s">
        <v>26</v>
      </c>
      <c r="N40" s="650"/>
      <c r="O40" s="650"/>
      <c r="P40" s="651"/>
      <c r="Q40" s="649" t="s">
        <v>27</v>
      </c>
      <c r="R40" s="650"/>
      <c r="S40" s="65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2"/>
      <c r="G41" s="613"/>
      <c r="H41" s="613"/>
      <c r="I41" s="613"/>
      <c r="J41" s="613"/>
      <c r="K41" s="613"/>
      <c r="L41" s="614"/>
      <c r="M41" s="612"/>
      <c r="N41" s="613"/>
      <c r="O41" s="613"/>
      <c r="P41" s="614"/>
      <c r="Q41" s="612"/>
      <c r="R41" s="613"/>
      <c r="S41" s="61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2"/>
      <c r="G42" s="613"/>
      <c r="H42" s="613"/>
      <c r="I42" s="613"/>
      <c r="J42" s="613"/>
      <c r="K42" s="613"/>
      <c r="L42" s="614"/>
      <c r="M42" s="612"/>
      <c r="N42" s="613"/>
      <c r="O42" s="613"/>
      <c r="P42" s="614"/>
      <c r="Q42" s="612"/>
      <c r="R42" s="613"/>
      <c r="S42" s="61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8" t="s">
        <v>31</v>
      </c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29" t="s">
        <v>51</v>
      </c>
      <c r="E46" s="629"/>
      <c r="F46" s="629"/>
      <c r="G46" s="629"/>
      <c r="H46" s="15"/>
      <c r="I46" s="15"/>
      <c r="J46" s="15" t="s">
        <v>0</v>
      </c>
      <c r="K46" s="15" t="s">
        <v>0</v>
      </c>
      <c r="L46" s="610" t="s">
        <v>42</v>
      </c>
      <c r="M46" s="610"/>
      <c r="N46" s="610"/>
      <c r="O46" s="610"/>
      <c r="P46" s="61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2"/>
      <c r="E48" s="613"/>
      <c r="F48" s="613"/>
      <c r="G48" s="613"/>
      <c r="H48" s="613"/>
      <c r="I48" s="613"/>
      <c r="J48" s="613"/>
      <c r="K48" s="614"/>
      <c r="L48" s="612"/>
      <c r="M48" s="613"/>
      <c r="N48" s="613"/>
      <c r="O48" s="613"/>
      <c r="P48" s="613"/>
      <c r="Q48" s="613"/>
      <c r="R48" s="613"/>
      <c r="S48" s="61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0" t="s">
        <v>52</v>
      </c>
      <c r="E50" s="610"/>
      <c r="F50" s="610"/>
      <c r="G50" s="610"/>
      <c r="H50" s="610"/>
      <c r="I50" s="38"/>
      <c r="J50" s="4"/>
      <c r="K50" s="629" t="s">
        <v>59</v>
      </c>
      <c r="L50" s="629"/>
      <c r="M50" s="629"/>
      <c r="N50" s="62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59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21" t="e">
        <f>+#REF!</f>
        <v>#REF!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24" t="e">
        <f>+#REF!</f>
        <v>#REF!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41" t="s">
        <v>55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27"/>
      <c r="C4" s="618" t="s">
        <v>2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28"/>
      <c r="AI4" s="12"/>
    </row>
    <row r="5" spans="1:35" ht="5.0999999999999996" customHeight="1">
      <c r="A5" s="39"/>
      <c r="B5" s="61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09"/>
      <c r="AI5" s="12"/>
    </row>
    <row r="6" spans="1:35" ht="15" customHeight="1">
      <c r="A6" s="39"/>
      <c r="B6" s="619"/>
      <c r="C6" s="4"/>
      <c r="D6" s="630" t="s">
        <v>1</v>
      </c>
      <c r="E6" s="630"/>
      <c r="F6" s="630"/>
      <c r="G6" s="631"/>
      <c r="H6" s="653" t="e">
        <f>IF(#REF!=0," ",#REF!)</f>
        <v>#REF!</v>
      </c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609"/>
      <c r="V6" s="5"/>
      <c r="AI6" s="12"/>
    </row>
    <row r="7" spans="1:35" ht="5.0999999999999996" customHeight="1">
      <c r="A7" s="39"/>
      <c r="B7" s="61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09"/>
      <c r="V7" s="5"/>
      <c r="AI7" s="12"/>
    </row>
    <row r="8" spans="1:35" ht="15" customHeight="1">
      <c r="A8" s="39"/>
      <c r="B8" s="619"/>
      <c r="C8" s="4"/>
      <c r="D8" s="630" t="s">
        <v>9</v>
      </c>
      <c r="E8" s="630"/>
      <c r="F8" s="630"/>
      <c r="G8" s="631"/>
      <c r="H8" s="653" t="e">
        <f>#REF!</f>
        <v>#REF!</v>
      </c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0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0" t="s">
        <v>41</v>
      </c>
      <c r="E10" s="630"/>
      <c r="F10" s="631"/>
      <c r="G10" s="35"/>
      <c r="H10" s="7"/>
      <c r="I10" s="639" t="s">
        <v>10</v>
      </c>
      <c r="J10" s="639"/>
      <c r="K10" s="639"/>
      <c r="L10" s="656"/>
      <c r="M10" s="657"/>
      <c r="N10" s="657"/>
      <c r="O10" s="657"/>
      <c r="P10" s="657"/>
      <c r="Q10" s="657"/>
      <c r="R10" s="657"/>
      <c r="S10" s="658"/>
      <c r="T10" s="9"/>
      <c r="V10" s="5"/>
      <c r="AI10" s="12"/>
    </row>
    <row r="11" spans="1:35" ht="5.0999999999999996" customHeight="1">
      <c r="A11" s="39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7"/>
      <c r="AI11" s="12"/>
    </row>
    <row r="12" spans="1:35" ht="24.95" customHeight="1">
      <c r="A12" s="39"/>
      <c r="B12" s="25"/>
      <c r="C12" s="618" t="s">
        <v>11</v>
      </c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19"/>
      <c r="C14" s="6"/>
      <c r="D14" s="610" t="s">
        <v>12</v>
      </c>
      <c r="E14" s="610"/>
      <c r="F14" s="611"/>
      <c r="G14" s="612"/>
      <c r="H14" s="613"/>
      <c r="I14" s="613"/>
      <c r="J14" s="613"/>
      <c r="K14" s="613"/>
      <c r="L14" s="613"/>
      <c r="M14" s="614"/>
      <c r="N14" s="647" t="s">
        <v>56</v>
      </c>
      <c r="O14" s="629"/>
      <c r="P14" s="629"/>
      <c r="Q14" s="648"/>
      <c r="R14" s="636"/>
      <c r="S14" s="637"/>
      <c r="T14" s="609"/>
      <c r="V14" s="5"/>
      <c r="AI14" s="12"/>
    </row>
    <row r="15" spans="1:35" ht="5.0999999999999996" customHeight="1">
      <c r="A15" s="39"/>
      <c r="B15" s="619"/>
      <c r="C15" s="6"/>
      <c r="D15" s="620" t="s">
        <v>0</v>
      </c>
      <c r="E15" s="620"/>
      <c r="F15" s="620"/>
      <c r="G15" s="620"/>
      <c r="H15" s="62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09"/>
      <c r="V15" s="5"/>
      <c r="AI15" s="12"/>
    </row>
    <row r="16" spans="1:35" ht="17.25" customHeight="1">
      <c r="A16" s="39"/>
      <c r="B16" s="619"/>
      <c r="C16" s="6"/>
      <c r="D16" s="610" t="s">
        <v>13</v>
      </c>
      <c r="E16" s="610"/>
      <c r="F16" s="610"/>
      <c r="G16" s="610"/>
      <c r="H16" s="611"/>
      <c r="I16" s="612"/>
      <c r="J16" s="613"/>
      <c r="K16" s="613"/>
      <c r="L16" s="613"/>
      <c r="M16" s="613"/>
      <c r="N16" s="613"/>
      <c r="O16" s="613"/>
      <c r="P16" s="613"/>
      <c r="Q16" s="613"/>
      <c r="R16" s="613"/>
      <c r="S16" s="614"/>
      <c r="T16" s="609"/>
      <c r="V16" s="5"/>
      <c r="AI16" s="12"/>
    </row>
    <row r="17" spans="1:35" ht="5.0999999999999996" customHeight="1">
      <c r="A17" s="39"/>
      <c r="B17" s="61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09"/>
      <c r="V17" s="5"/>
      <c r="AI17" s="12"/>
    </row>
    <row r="18" spans="1:35" ht="15" customHeight="1">
      <c r="A18" s="39"/>
      <c r="B18" s="619"/>
      <c r="C18" s="6"/>
      <c r="D18" s="610" t="s">
        <v>14</v>
      </c>
      <c r="E18" s="610"/>
      <c r="F18" s="610"/>
      <c r="G18" s="610"/>
      <c r="H18" s="611"/>
      <c r="I18" s="612"/>
      <c r="J18" s="613"/>
      <c r="K18" s="613"/>
      <c r="L18" s="613"/>
      <c r="M18" s="613"/>
      <c r="N18" s="613"/>
      <c r="O18" s="613"/>
      <c r="P18" s="613"/>
      <c r="Q18" s="614"/>
      <c r="R18" s="15"/>
      <c r="S18" s="15"/>
      <c r="T18" s="60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0" t="s">
        <v>15</v>
      </c>
      <c r="E20" s="610"/>
      <c r="F20" s="610"/>
      <c r="G20" s="611"/>
      <c r="H20" s="644"/>
      <c r="I20" s="645"/>
      <c r="J20" s="645"/>
      <c r="K20" s="645"/>
      <c r="L20" s="645"/>
      <c r="M20" s="646"/>
      <c r="N20" s="4"/>
      <c r="O20" s="610" t="s">
        <v>16</v>
      </c>
      <c r="P20" s="610"/>
      <c r="Q20" s="61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0" t="s">
        <v>49</v>
      </c>
      <c r="E22" s="610"/>
      <c r="F22" s="610"/>
      <c r="G22" s="611"/>
      <c r="H22" s="612"/>
      <c r="I22" s="613"/>
      <c r="J22" s="613"/>
      <c r="K22" s="613"/>
      <c r="L22" s="613"/>
      <c r="M22" s="613"/>
      <c r="N22" s="613"/>
      <c r="O22" s="613"/>
      <c r="P22" s="613"/>
      <c r="Q22" s="613"/>
      <c r="R22" s="61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0" t="s">
        <v>50</v>
      </c>
      <c r="E24" s="610"/>
      <c r="F24" s="610"/>
      <c r="G24" s="610"/>
      <c r="H24" s="610"/>
      <c r="I24" s="612"/>
      <c r="J24" s="613"/>
      <c r="K24" s="613"/>
      <c r="L24" s="613"/>
      <c r="M24" s="613"/>
      <c r="N24" s="613"/>
      <c r="O24" s="613"/>
      <c r="P24" s="613"/>
      <c r="Q24" s="613"/>
      <c r="R24" s="613"/>
      <c r="S24" s="614"/>
      <c r="T24" s="9"/>
      <c r="U24" s="23"/>
      <c r="V24" s="5"/>
      <c r="AI24" s="12"/>
    </row>
    <row r="25" spans="1:35" ht="15" customHeight="1">
      <c r="A25" s="39"/>
      <c r="B25" s="8"/>
      <c r="C25" s="6"/>
      <c r="D25" s="620"/>
      <c r="E25" s="620"/>
      <c r="F25" s="620"/>
      <c r="G25" s="620"/>
      <c r="H25" s="620"/>
      <c r="I25" s="612"/>
      <c r="J25" s="613"/>
      <c r="K25" s="613"/>
      <c r="L25" s="613"/>
      <c r="M25" s="613"/>
      <c r="N25" s="613"/>
      <c r="O25" s="613"/>
      <c r="P25" s="613"/>
      <c r="Q25" s="613"/>
      <c r="R25" s="613"/>
      <c r="S25" s="61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35" t="s">
        <v>57</v>
      </c>
      <c r="E27" s="635"/>
      <c r="F27" s="635"/>
      <c r="G27" s="635"/>
      <c r="H27" s="635"/>
      <c r="I27" s="635"/>
      <c r="J27" s="63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32" t="s">
        <v>28</v>
      </c>
      <c r="F29" s="633"/>
      <c r="G29" s="633"/>
      <c r="H29" s="633"/>
      <c r="I29" s="633"/>
      <c r="J29" s="633"/>
      <c r="K29" s="633"/>
      <c r="L29" s="634"/>
      <c r="M29" s="632" t="s">
        <v>29</v>
      </c>
      <c r="N29" s="633"/>
      <c r="O29" s="633"/>
      <c r="P29" s="633"/>
      <c r="Q29" s="633"/>
      <c r="R29" s="633"/>
      <c r="S29" s="634"/>
      <c r="T29" s="9"/>
      <c r="V29" s="5"/>
      <c r="AI29" s="12"/>
    </row>
    <row r="30" spans="1:35" ht="15" customHeight="1">
      <c r="A30" s="39"/>
      <c r="B30" s="8"/>
      <c r="C30" s="6"/>
      <c r="D30" s="54"/>
      <c r="E30" s="612"/>
      <c r="F30" s="613"/>
      <c r="G30" s="613"/>
      <c r="H30" s="613"/>
      <c r="I30" s="613"/>
      <c r="J30" s="613"/>
      <c r="K30" s="613"/>
      <c r="L30" s="614"/>
      <c r="M30" s="612"/>
      <c r="N30" s="613"/>
      <c r="O30" s="613"/>
      <c r="P30" s="613"/>
      <c r="Q30" s="613"/>
      <c r="R30" s="613"/>
      <c r="S30" s="61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2"/>
      <c r="F31" s="613"/>
      <c r="G31" s="613"/>
      <c r="H31" s="613"/>
      <c r="I31" s="613"/>
      <c r="J31" s="613"/>
      <c r="K31" s="613"/>
      <c r="L31" s="614"/>
      <c r="M31" s="612"/>
      <c r="N31" s="613"/>
      <c r="O31" s="613"/>
      <c r="P31" s="613"/>
      <c r="Q31" s="613"/>
      <c r="R31" s="613"/>
      <c r="S31" s="614"/>
      <c r="T31" s="9"/>
      <c r="V31" s="5"/>
      <c r="AI31" s="12"/>
    </row>
    <row r="32" spans="1:35" ht="15" customHeight="1">
      <c r="A32" s="39"/>
      <c r="B32" s="8"/>
      <c r="C32" s="6"/>
      <c r="D32" s="54"/>
      <c r="E32" s="612"/>
      <c r="F32" s="613"/>
      <c r="G32" s="613"/>
      <c r="H32" s="613"/>
      <c r="I32" s="613"/>
      <c r="J32" s="613"/>
      <c r="K32" s="613"/>
      <c r="L32" s="614"/>
      <c r="M32" s="612"/>
      <c r="N32" s="613"/>
      <c r="O32" s="613"/>
      <c r="P32" s="613"/>
      <c r="Q32" s="613"/>
      <c r="R32" s="613"/>
      <c r="S32" s="61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52" t="s">
        <v>30</v>
      </c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0" t="s">
        <v>58</v>
      </c>
      <c r="E37" s="630"/>
      <c r="F37" s="630"/>
      <c r="G37" s="631"/>
      <c r="H37" s="37"/>
      <c r="I37" s="638" t="s">
        <v>54</v>
      </c>
      <c r="J37" s="639"/>
      <c r="K37" s="639"/>
      <c r="L37" s="640"/>
      <c r="M37" s="612"/>
      <c r="N37" s="613"/>
      <c r="O37" s="613"/>
      <c r="P37" s="613"/>
      <c r="Q37" s="613"/>
      <c r="R37" s="613"/>
      <c r="S37" s="61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0" t="s">
        <v>53</v>
      </c>
      <c r="E39" s="620"/>
      <c r="F39" s="620"/>
      <c r="G39" s="620"/>
      <c r="H39" s="620"/>
      <c r="I39" s="620"/>
      <c r="J39" s="62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49" t="s">
        <v>25</v>
      </c>
      <c r="G40" s="650"/>
      <c r="H40" s="650"/>
      <c r="I40" s="650"/>
      <c r="J40" s="650"/>
      <c r="K40" s="650"/>
      <c r="L40" s="651"/>
      <c r="M40" s="649" t="s">
        <v>26</v>
      </c>
      <c r="N40" s="650"/>
      <c r="O40" s="650"/>
      <c r="P40" s="651"/>
      <c r="Q40" s="649" t="s">
        <v>27</v>
      </c>
      <c r="R40" s="650"/>
      <c r="S40" s="65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2"/>
      <c r="G41" s="613"/>
      <c r="H41" s="613"/>
      <c r="I41" s="613"/>
      <c r="J41" s="613"/>
      <c r="K41" s="613"/>
      <c r="L41" s="614"/>
      <c r="M41" s="612"/>
      <c r="N41" s="613"/>
      <c r="O41" s="613"/>
      <c r="P41" s="614"/>
      <c r="Q41" s="612"/>
      <c r="R41" s="613"/>
      <c r="S41" s="61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2"/>
      <c r="G42" s="613"/>
      <c r="H42" s="613"/>
      <c r="I42" s="613"/>
      <c r="J42" s="613"/>
      <c r="K42" s="613"/>
      <c r="L42" s="614"/>
      <c r="M42" s="612"/>
      <c r="N42" s="613"/>
      <c r="O42" s="613"/>
      <c r="P42" s="614"/>
      <c r="Q42" s="612"/>
      <c r="R42" s="613"/>
      <c r="S42" s="61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8" t="s">
        <v>31</v>
      </c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29" t="s">
        <v>51</v>
      </c>
      <c r="E46" s="629"/>
      <c r="F46" s="629"/>
      <c r="G46" s="629"/>
      <c r="H46" s="15"/>
      <c r="I46" s="15"/>
      <c r="J46" s="15" t="s">
        <v>0</v>
      </c>
      <c r="K46" s="15" t="s">
        <v>0</v>
      </c>
      <c r="L46" s="610" t="s">
        <v>42</v>
      </c>
      <c r="M46" s="610"/>
      <c r="N46" s="610"/>
      <c r="O46" s="610"/>
      <c r="P46" s="61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2"/>
      <c r="E48" s="613"/>
      <c r="F48" s="613"/>
      <c r="G48" s="613"/>
      <c r="H48" s="613"/>
      <c r="I48" s="613"/>
      <c r="J48" s="613"/>
      <c r="K48" s="614"/>
      <c r="L48" s="612"/>
      <c r="M48" s="613"/>
      <c r="N48" s="613"/>
      <c r="O48" s="613"/>
      <c r="P48" s="613"/>
      <c r="Q48" s="613"/>
      <c r="R48" s="613"/>
      <c r="S48" s="61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0" t="s">
        <v>52</v>
      </c>
      <c r="E50" s="610"/>
      <c r="F50" s="610"/>
      <c r="G50" s="610"/>
      <c r="H50" s="610"/>
      <c r="I50" s="38"/>
      <c r="J50" s="4"/>
      <c r="K50" s="629" t="s">
        <v>59</v>
      </c>
      <c r="L50" s="629"/>
      <c r="M50" s="629"/>
      <c r="N50" s="62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659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21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51"/>
  <sheetViews>
    <sheetView tabSelected="1" zoomScale="85" zoomScaleNormal="85" workbookViewId="0">
      <pane ySplit="6" topLeftCell="A7" activePane="bottomLeft" state="frozen"/>
      <selection pane="bottomLeft" activeCell="E25" sqref="E25:I25"/>
    </sheetView>
  </sheetViews>
  <sheetFormatPr baseColWidth="10" defaultColWidth="9.140625" defaultRowHeight="12.75"/>
  <cols>
    <col min="1" max="1" width="5.7109375" style="148" customWidth="1"/>
    <col min="2" max="2" width="23.7109375" style="148" customWidth="1"/>
    <col min="3" max="3" width="21" style="148" customWidth="1"/>
    <col min="4" max="4" width="27" style="148" customWidth="1"/>
    <col min="5" max="7" width="21" style="148" customWidth="1"/>
    <col min="8" max="8" width="24.28515625" style="148" customWidth="1"/>
    <col min="9" max="9" width="21" style="148" customWidth="1"/>
    <col min="10" max="16384" width="9.140625" style="148"/>
  </cols>
  <sheetData>
    <row r="1" spans="2:9" ht="18" customHeight="1">
      <c r="B1" s="420" t="s">
        <v>220</v>
      </c>
      <c r="C1" s="421"/>
      <c r="D1" s="421"/>
      <c r="E1" s="421"/>
      <c r="F1" s="421"/>
      <c r="G1" s="421"/>
      <c r="H1" s="147"/>
      <c r="I1" s="422" t="s">
        <v>225</v>
      </c>
    </row>
    <row r="2" spans="2:9" ht="18" customHeight="1">
      <c r="B2" s="177" t="s">
        <v>221</v>
      </c>
      <c r="C2" s="149"/>
      <c r="D2" s="149"/>
      <c r="E2" s="149"/>
      <c r="F2" s="149"/>
      <c r="G2" s="149"/>
      <c r="H2" s="149"/>
      <c r="I2" s="423"/>
    </row>
    <row r="3" spans="2:9" ht="18" customHeight="1">
      <c r="B3" s="150" t="s">
        <v>224</v>
      </c>
      <c r="C3" s="151"/>
      <c r="D3" s="151"/>
      <c r="E3" s="151"/>
      <c r="F3" s="151"/>
      <c r="G3" s="151"/>
      <c r="H3" s="151"/>
      <c r="I3" s="426"/>
    </row>
    <row r="4" spans="2:9" ht="21.75" customHeight="1">
      <c r="B4" s="424" t="s">
        <v>227</v>
      </c>
      <c r="C4" s="425"/>
      <c r="D4" s="152" t="s">
        <v>371</v>
      </c>
      <c r="E4" s="152"/>
      <c r="F4" s="152"/>
      <c r="G4" s="152"/>
      <c r="H4" s="152"/>
      <c r="I4" s="426"/>
    </row>
    <row r="5" spans="2:9" ht="21.75" customHeight="1">
      <c r="B5" s="433" t="s">
        <v>339</v>
      </c>
      <c r="C5" s="434"/>
      <c r="D5" s="200" t="s">
        <v>372</v>
      </c>
      <c r="E5" s="152"/>
      <c r="F5" s="152"/>
      <c r="G5" s="152"/>
      <c r="H5" s="152"/>
      <c r="I5" s="426"/>
    </row>
    <row r="6" spans="2:9" ht="20.100000000000001" customHeight="1">
      <c r="B6" s="427" t="s">
        <v>344</v>
      </c>
      <c r="C6" s="428"/>
      <c r="D6" s="428"/>
      <c r="E6" s="428"/>
      <c r="F6" s="428"/>
      <c r="G6" s="428"/>
      <c r="H6" s="428"/>
      <c r="I6" s="429"/>
    </row>
    <row r="7" spans="2:9" s="154" customFormat="1" ht="20.100000000000001" customHeight="1">
      <c r="B7" s="190" t="s">
        <v>340</v>
      </c>
      <c r="C7" s="191"/>
      <c r="D7" s="192" t="s">
        <v>341</v>
      </c>
      <c r="E7" s="193" t="s">
        <v>0</v>
      </c>
      <c r="F7" s="192" t="s">
        <v>342</v>
      </c>
      <c r="G7" s="193" t="s">
        <v>0</v>
      </c>
      <c r="H7" s="194" t="s">
        <v>343</v>
      </c>
      <c r="I7" s="193" t="s">
        <v>0</v>
      </c>
    </row>
    <row r="8" spans="2:9" ht="20.100000000000001" customHeight="1">
      <c r="B8" s="414" t="s">
        <v>345</v>
      </c>
      <c r="C8" s="415"/>
      <c r="D8" s="415"/>
      <c r="E8" s="415"/>
      <c r="F8" s="415"/>
      <c r="G8" s="415"/>
      <c r="H8" s="415"/>
      <c r="I8" s="416"/>
    </row>
    <row r="9" spans="2:9" ht="20.100000000000001" customHeight="1">
      <c r="B9" s="417" t="s">
        <v>346</v>
      </c>
      <c r="C9" s="417"/>
      <c r="D9" s="417" t="s">
        <v>347</v>
      </c>
      <c r="E9" s="417"/>
      <c r="F9" s="417" t="s">
        <v>348</v>
      </c>
      <c r="G9" s="417"/>
      <c r="H9" s="418" t="s">
        <v>349</v>
      </c>
      <c r="I9" s="419"/>
    </row>
    <row r="10" spans="2:9" ht="20.100000000000001" customHeight="1">
      <c r="B10" s="430"/>
      <c r="C10" s="430"/>
      <c r="D10" s="430"/>
      <c r="E10" s="430"/>
      <c r="F10" s="430"/>
      <c r="G10" s="430"/>
      <c r="H10" s="431" t="s">
        <v>0</v>
      </c>
      <c r="I10" s="432"/>
    </row>
    <row r="11" spans="2:9" ht="20.100000000000001" customHeight="1">
      <c r="B11" s="417" t="s">
        <v>428</v>
      </c>
      <c r="C11" s="417"/>
      <c r="D11" s="417"/>
      <c r="E11" s="417"/>
      <c r="F11" s="417" t="s">
        <v>350</v>
      </c>
      <c r="G11" s="417"/>
      <c r="H11" s="417"/>
      <c r="I11" s="417"/>
    </row>
    <row r="12" spans="2:9" ht="21" customHeight="1">
      <c r="B12" s="390" t="s">
        <v>0</v>
      </c>
      <c r="C12" s="391"/>
      <c r="D12" s="391"/>
      <c r="E12" s="392"/>
      <c r="F12" s="390" t="s">
        <v>109</v>
      </c>
      <c r="G12" s="391"/>
      <c r="H12" s="391"/>
      <c r="I12" s="392"/>
    </row>
    <row r="13" spans="2:9" ht="20.100000000000001" customHeight="1">
      <c r="B13" s="404" t="s">
        <v>426</v>
      </c>
      <c r="C13" s="405"/>
      <c r="D13" s="405"/>
      <c r="E13" s="405"/>
      <c r="F13" s="405"/>
      <c r="G13" s="405"/>
      <c r="H13" s="405"/>
      <c r="I13" s="406"/>
    </row>
    <row r="14" spans="2:9" ht="17.25" customHeight="1">
      <c r="B14" s="400" t="s">
        <v>351</v>
      </c>
      <c r="C14" s="400"/>
      <c r="D14" s="400"/>
      <c r="E14" s="401"/>
      <c r="F14" s="402"/>
      <c r="G14" s="402"/>
      <c r="H14" s="402"/>
      <c r="I14" s="403"/>
    </row>
    <row r="15" spans="2:9" ht="19.5" customHeight="1">
      <c r="B15" s="382" t="s">
        <v>353</v>
      </c>
      <c r="C15" s="383"/>
      <c r="D15" s="383"/>
      <c r="E15" s="384"/>
      <c r="F15" s="382" t="s">
        <v>352</v>
      </c>
      <c r="G15" s="383"/>
      <c r="H15" s="384"/>
      <c r="I15" s="195"/>
    </row>
    <row r="16" spans="2:9" ht="19.5" customHeight="1">
      <c r="B16" s="385" t="s">
        <v>354</v>
      </c>
      <c r="C16" s="385"/>
      <c r="D16" s="385"/>
      <c r="E16" s="385"/>
      <c r="F16" s="385" t="s">
        <v>355</v>
      </c>
      <c r="G16" s="385"/>
      <c r="H16" s="385"/>
      <c r="I16" s="385"/>
    </row>
    <row r="17" spans="2:9" ht="18.75" customHeight="1">
      <c r="B17" s="388"/>
      <c r="C17" s="388"/>
      <c r="D17" s="388"/>
      <c r="E17" s="388"/>
      <c r="F17" s="388"/>
      <c r="G17" s="388"/>
      <c r="H17" s="388"/>
      <c r="I17" s="388"/>
    </row>
    <row r="18" spans="2:9" ht="18.75" customHeight="1">
      <c r="B18" s="388"/>
      <c r="C18" s="388"/>
      <c r="D18" s="388"/>
      <c r="E18" s="388"/>
      <c r="F18" s="388"/>
      <c r="G18" s="388"/>
      <c r="H18" s="388"/>
      <c r="I18" s="388"/>
    </row>
    <row r="19" spans="2:9" ht="18.75" customHeight="1">
      <c r="B19" s="388"/>
      <c r="C19" s="388"/>
      <c r="D19" s="388"/>
      <c r="E19" s="388"/>
      <c r="F19" s="388"/>
      <c r="G19" s="388"/>
      <c r="H19" s="388"/>
      <c r="I19" s="388"/>
    </row>
    <row r="20" spans="2:9" ht="18.75" customHeight="1">
      <c r="B20" s="388"/>
      <c r="C20" s="388"/>
      <c r="D20" s="388"/>
      <c r="E20" s="388"/>
      <c r="F20" s="388"/>
      <c r="G20" s="388"/>
      <c r="H20" s="388"/>
      <c r="I20" s="388"/>
    </row>
    <row r="21" spans="2:9" ht="18.75" customHeight="1">
      <c r="B21" s="388"/>
      <c r="C21" s="388"/>
      <c r="D21" s="388"/>
      <c r="E21" s="388"/>
      <c r="F21" s="388"/>
      <c r="G21" s="388"/>
      <c r="H21" s="388"/>
      <c r="I21" s="388"/>
    </row>
    <row r="22" spans="2:9" ht="18.75" customHeight="1">
      <c r="B22" s="388"/>
      <c r="C22" s="388"/>
      <c r="D22" s="388"/>
      <c r="E22" s="388"/>
      <c r="F22" s="388"/>
      <c r="G22" s="388"/>
      <c r="H22" s="388"/>
      <c r="I22" s="388"/>
    </row>
    <row r="23" spans="2:9" ht="19.5" customHeight="1">
      <c r="B23" s="389" t="s">
        <v>356</v>
      </c>
      <c r="C23" s="389"/>
      <c r="D23" s="389"/>
      <c r="E23" s="395" t="s">
        <v>0</v>
      </c>
      <c r="F23" s="395"/>
      <c r="G23" s="395"/>
      <c r="H23" s="395"/>
      <c r="I23" s="396"/>
    </row>
    <row r="24" spans="2:9" ht="20.100000000000001" customHeight="1">
      <c r="B24" s="662" t="s">
        <v>427</v>
      </c>
      <c r="C24" s="663"/>
      <c r="D24" s="663"/>
      <c r="E24" s="663"/>
      <c r="F24" s="663"/>
      <c r="G24" s="663"/>
      <c r="H24" s="663"/>
      <c r="I24" s="664"/>
    </row>
    <row r="25" spans="2:9" ht="17.25" customHeight="1">
      <c r="B25" s="400" t="s">
        <v>357</v>
      </c>
      <c r="C25" s="400"/>
      <c r="D25" s="400"/>
      <c r="E25" s="401"/>
      <c r="F25" s="402"/>
      <c r="G25" s="402"/>
      <c r="H25" s="402"/>
      <c r="I25" s="403"/>
    </row>
    <row r="26" spans="2:9" ht="17.25" customHeight="1">
      <c r="B26" s="386" t="s">
        <v>358</v>
      </c>
      <c r="C26" s="393"/>
      <c r="D26" s="393"/>
      <c r="E26" s="393"/>
      <c r="F26" s="393"/>
      <c r="G26" s="393"/>
      <c r="H26" s="393"/>
      <c r="I26" s="387"/>
    </row>
    <row r="27" spans="2:9" ht="18.75" customHeight="1">
      <c r="B27" s="385" t="s">
        <v>361</v>
      </c>
      <c r="C27" s="385"/>
      <c r="D27" s="385"/>
      <c r="E27" s="385"/>
      <c r="F27" s="386" t="s">
        <v>359</v>
      </c>
      <c r="G27" s="387"/>
      <c r="H27" s="386" t="s">
        <v>360</v>
      </c>
      <c r="I27" s="387"/>
    </row>
    <row r="28" spans="2:9" ht="18.75" customHeight="1">
      <c r="B28" s="375" t="s">
        <v>109</v>
      </c>
      <c r="C28" s="376"/>
      <c r="D28" s="376"/>
      <c r="E28" s="377"/>
      <c r="F28" s="380"/>
      <c r="G28" s="381"/>
      <c r="H28" s="378"/>
      <c r="I28" s="379"/>
    </row>
    <row r="29" spans="2:9" ht="21.75" customHeight="1">
      <c r="B29" s="189" t="s">
        <v>350</v>
      </c>
      <c r="C29" s="390" t="s">
        <v>109</v>
      </c>
      <c r="D29" s="391"/>
      <c r="E29" s="391"/>
      <c r="F29" s="391"/>
      <c r="G29" s="391"/>
      <c r="H29" s="391"/>
      <c r="I29" s="392"/>
    </row>
    <row r="30" spans="2:9" ht="18.75" customHeight="1">
      <c r="B30" s="385" t="s">
        <v>361</v>
      </c>
      <c r="C30" s="385"/>
      <c r="D30" s="385"/>
      <c r="E30" s="385"/>
      <c r="F30" s="386" t="s">
        <v>359</v>
      </c>
      <c r="G30" s="387"/>
      <c r="H30" s="386" t="s">
        <v>360</v>
      </c>
      <c r="I30" s="387"/>
    </row>
    <row r="31" spans="2:9" ht="21.75" customHeight="1">
      <c r="B31" s="375" t="s">
        <v>109</v>
      </c>
      <c r="C31" s="376"/>
      <c r="D31" s="376"/>
      <c r="E31" s="377"/>
      <c r="F31" s="380"/>
      <c r="G31" s="381"/>
      <c r="H31" s="378"/>
      <c r="I31" s="379"/>
    </row>
    <row r="32" spans="2:9" ht="18.75" customHeight="1">
      <c r="B32" s="189" t="s">
        <v>350</v>
      </c>
      <c r="C32" s="390" t="s">
        <v>109</v>
      </c>
      <c r="D32" s="391"/>
      <c r="E32" s="391"/>
      <c r="F32" s="391"/>
      <c r="G32" s="391"/>
      <c r="H32" s="391"/>
      <c r="I32" s="392"/>
    </row>
    <row r="33" spans="2:9" ht="18.75" customHeight="1">
      <c r="B33" s="385" t="s">
        <v>361</v>
      </c>
      <c r="C33" s="385"/>
      <c r="D33" s="385"/>
      <c r="E33" s="385"/>
      <c r="F33" s="386" t="s">
        <v>359</v>
      </c>
      <c r="G33" s="387"/>
      <c r="H33" s="386" t="s">
        <v>360</v>
      </c>
      <c r="I33" s="387"/>
    </row>
    <row r="34" spans="2:9" ht="18.75" customHeight="1">
      <c r="B34" s="375" t="s">
        <v>109</v>
      </c>
      <c r="C34" s="376"/>
      <c r="D34" s="376"/>
      <c r="E34" s="377"/>
      <c r="F34" s="380"/>
      <c r="G34" s="381"/>
      <c r="H34" s="378"/>
      <c r="I34" s="379"/>
    </row>
    <row r="35" spans="2:9" ht="21.75" customHeight="1">
      <c r="B35" s="189" t="s">
        <v>350</v>
      </c>
      <c r="C35" s="390" t="s">
        <v>109</v>
      </c>
      <c r="D35" s="391"/>
      <c r="E35" s="391"/>
      <c r="F35" s="391"/>
      <c r="G35" s="391"/>
      <c r="H35" s="391"/>
      <c r="I35" s="392"/>
    </row>
    <row r="36" spans="2:9" ht="20.100000000000001" customHeight="1">
      <c r="B36" s="397" t="s">
        <v>368</v>
      </c>
      <c r="C36" s="398"/>
      <c r="D36" s="398"/>
      <c r="E36" s="398"/>
      <c r="F36" s="398"/>
      <c r="G36" s="398"/>
      <c r="H36" s="398"/>
      <c r="I36" s="399"/>
    </row>
    <row r="37" spans="2:9" ht="18.75" customHeight="1">
      <c r="B37" s="386" t="s">
        <v>419</v>
      </c>
      <c r="C37" s="387"/>
      <c r="D37" s="386" t="s">
        <v>214</v>
      </c>
      <c r="E37" s="393"/>
      <c r="F37" s="387"/>
      <c r="G37" s="385" t="s">
        <v>215</v>
      </c>
      <c r="H37" s="385"/>
      <c r="I37" s="385"/>
    </row>
    <row r="38" spans="2:9" ht="18.75" customHeight="1">
      <c r="B38" s="380"/>
      <c r="C38" s="381"/>
      <c r="D38" s="388"/>
      <c r="E38" s="388"/>
      <c r="F38" s="388"/>
      <c r="G38" s="394"/>
      <c r="H38" s="395"/>
      <c r="I38" s="396"/>
    </row>
    <row r="39" spans="2:9" ht="20.100000000000001" customHeight="1">
      <c r="B39" s="409" t="s">
        <v>362</v>
      </c>
      <c r="C39" s="410"/>
      <c r="D39" s="410"/>
      <c r="E39" s="410"/>
      <c r="F39" s="410"/>
      <c r="G39" s="410"/>
      <c r="H39" s="410"/>
      <c r="I39" s="411"/>
    </row>
    <row r="40" spans="2:9" ht="44.25" customHeight="1">
      <c r="B40" s="407" t="s">
        <v>369</v>
      </c>
      <c r="C40" s="408"/>
      <c r="D40" s="408"/>
      <c r="E40" s="408"/>
      <c r="F40" s="408"/>
      <c r="G40" s="408"/>
      <c r="H40" s="408"/>
      <c r="I40" s="408"/>
    </row>
    <row r="41" spans="2:9" ht="18.75" customHeight="1">
      <c r="B41" s="386" t="s">
        <v>421</v>
      </c>
      <c r="C41" s="387"/>
      <c r="D41" s="386" t="s">
        <v>214</v>
      </c>
      <c r="E41" s="393"/>
      <c r="F41" s="387"/>
      <c r="G41" s="385" t="s">
        <v>215</v>
      </c>
      <c r="H41" s="385"/>
      <c r="I41" s="385"/>
    </row>
    <row r="42" spans="2:9" ht="18.75" customHeight="1">
      <c r="B42" s="380"/>
      <c r="C42" s="381"/>
      <c r="D42" s="388"/>
      <c r="E42" s="388"/>
      <c r="F42" s="388"/>
      <c r="G42" s="394"/>
      <c r="H42" s="395"/>
      <c r="I42" s="396"/>
    </row>
    <row r="43" spans="2:9" ht="20.100000000000001" customHeight="1">
      <c r="B43" s="409" t="s">
        <v>362</v>
      </c>
      <c r="C43" s="410"/>
      <c r="D43" s="410"/>
      <c r="E43" s="410"/>
      <c r="F43" s="410"/>
      <c r="G43" s="410"/>
      <c r="H43" s="410"/>
      <c r="I43" s="411"/>
    </row>
    <row r="44" spans="2:9" ht="44.25" customHeight="1">
      <c r="B44" s="407" t="s">
        <v>108</v>
      </c>
      <c r="C44" s="408"/>
      <c r="D44" s="408"/>
      <c r="E44" s="408"/>
      <c r="F44" s="408"/>
      <c r="G44" s="408"/>
      <c r="H44" s="408"/>
      <c r="I44" s="408"/>
    </row>
    <row r="45" spans="2:9" ht="18.75" customHeight="1">
      <c r="B45" s="386" t="s">
        <v>420</v>
      </c>
      <c r="C45" s="387"/>
      <c r="D45" s="386" t="s">
        <v>214</v>
      </c>
      <c r="E45" s="393"/>
      <c r="F45" s="387"/>
      <c r="G45" s="385" t="s">
        <v>215</v>
      </c>
      <c r="H45" s="385"/>
      <c r="I45" s="385"/>
    </row>
    <row r="46" spans="2:9" ht="18.75" customHeight="1">
      <c r="B46" s="380"/>
      <c r="C46" s="381"/>
      <c r="D46" s="388"/>
      <c r="E46" s="388"/>
      <c r="F46" s="388"/>
      <c r="G46" s="394"/>
      <c r="H46" s="395"/>
      <c r="I46" s="396"/>
    </row>
    <row r="47" spans="2:9" ht="20.100000000000001" customHeight="1">
      <c r="B47" s="409" t="s">
        <v>362</v>
      </c>
      <c r="C47" s="410"/>
      <c r="D47" s="410"/>
      <c r="E47" s="410"/>
      <c r="F47" s="410"/>
      <c r="G47" s="410"/>
      <c r="H47" s="410"/>
      <c r="I47" s="411"/>
    </row>
    <row r="48" spans="2:9" ht="44.25" customHeight="1">
      <c r="B48" s="407" t="s">
        <v>370</v>
      </c>
      <c r="C48" s="408"/>
      <c r="D48" s="408"/>
      <c r="E48" s="408"/>
      <c r="F48" s="408"/>
      <c r="G48" s="408"/>
      <c r="H48" s="408"/>
      <c r="I48" s="408"/>
    </row>
    <row r="49" spans="2:10" s="67" customFormat="1" ht="19.5" customHeight="1">
      <c r="B49" s="412" t="s">
        <v>363</v>
      </c>
      <c r="C49" s="412"/>
      <c r="D49" s="198" t="s">
        <v>364</v>
      </c>
      <c r="E49" s="196">
        <f>+'EO3_Aurrekontu laburpena'!E50</f>
        <v>0</v>
      </c>
      <c r="F49" s="198" t="s">
        <v>365</v>
      </c>
      <c r="G49" s="196">
        <f>+'EO3_Aurrekontu laburpena'!E45</f>
        <v>0</v>
      </c>
      <c r="H49" s="198" t="s">
        <v>366</v>
      </c>
      <c r="I49" s="199" t="e">
        <f>+G49/E49</f>
        <v>#DIV/0!</v>
      </c>
      <c r="J49" s="197"/>
    </row>
    <row r="50" spans="2:10" s="67" customFormat="1" ht="19.5" customHeight="1">
      <c r="B50" s="413" t="s">
        <v>367</v>
      </c>
      <c r="C50" s="413"/>
      <c r="D50" s="413"/>
      <c r="E50" s="413"/>
      <c r="F50" s="413"/>
      <c r="G50" s="413"/>
      <c r="H50" s="413"/>
      <c r="I50" s="413"/>
    </row>
    <row r="51" spans="2:10" ht="63.75" customHeight="1">
      <c r="B51" s="407" t="s">
        <v>213</v>
      </c>
      <c r="C51" s="408"/>
      <c r="D51" s="408"/>
      <c r="E51" s="408"/>
      <c r="F51" s="408"/>
      <c r="G51" s="408"/>
      <c r="H51" s="408"/>
      <c r="I51" s="408"/>
    </row>
  </sheetData>
  <sheetProtection algorithmName="SHA-512" hashValue="STf6obN0Emh6fpIM27Yh6Fb4MsoABXrpxg3NlW4roXPAJWGR0fU7wASWcgyPvnzNxYqSaWsWfZwri5eELxZFWg==" saltValue="kgU7JgZ3Lk2CqTrroajFLA==" spinCount="100000" sheet="1" selectLockedCells="1"/>
  <mergeCells count="93">
    <mergeCell ref="B1:G1"/>
    <mergeCell ref="I1:I2"/>
    <mergeCell ref="B4:C4"/>
    <mergeCell ref="B11:E11"/>
    <mergeCell ref="F11:I11"/>
    <mergeCell ref="I3:I5"/>
    <mergeCell ref="B6:I6"/>
    <mergeCell ref="B10:C10"/>
    <mergeCell ref="D10:E10"/>
    <mergeCell ref="F10:G10"/>
    <mergeCell ref="H10:I10"/>
    <mergeCell ref="B5:C5"/>
    <mergeCell ref="B13:I13"/>
    <mergeCell ref="B12:E12"/>
    <mergeCell ref="F12:I12"/>
    <mergeCell ref="B8:I8"/>
    <mergeCell ref="B9:C9"/>
    <mergeCell ref="D9:E9"/>
    <mergeCell ref="F9:G9"/>
    <mergeCell ref="H9:I9"/>
    <mergeCell ref="B41:C41"/>
    <mergeCell ref="B42:C42"/>
    <mergeCell ref="B45:C45"/>
    <mergeCell ref="B46:C46"/>
    <mergeCell ref="B39:I39"/>
    <mergeCell ref="G42:I42"/>
    <mergeCell ref="D41:F41"/>
    <mergeCell ref="G41:I41"/>
    <mergeCell ref="D42:F42"/>
    <mergeCell ref="B43:I43"/>
    <mergeCell ref="B40:I40"/>
    <mergeCell ref="B51:I51"/>
    <mergeCell ref="B44:I44"/>
    <mergeCell ref="D45:F45"/>
    <mergeCell ref="G45:I45"/>
    <mergeCell ref="D46:F46"/>
    <mergeCell ref="B47:I47"/>
    <mergeCell ref="B48:I48"/>
    <mergeCell ref="G46:I46"/>
    <mergeCell ref="B49:C49"/>
    <mergeCell ref="B50:I50"/>
    <mergeCell ref="B14:D14"/>
    <mergeCell ref="E14:I14"/>
    <mergeCell ref="H27:I27"/>
    <mergeCell ref="H28:I28"/>
    <mergeCell ref="F27:G27"/>
    <mergeCell ref="E23:I23"/>
    <mergeCell ref="B24:I24"/>
    <mergeCell ref="B25:D25"/>
    <mergeCell ref="E25:I25"/>
    <mergeCell ref="F19:I19"/>
    <mergeCell ref="B20:E20"/>
    <mergeCell ref="F20:I20"/>
    <mergeCell ref="B15:E15"/>
    <mergeCell ref="F30:G30"/>
    <mergeCell ref="C35:I35"/>
    <mergeCell ref="F34:G34"/>
    <mergeCell ref="B38:C38"/>
    <mergeCell ref="G38:I38"/>
    <mergeCell ref="B37:C37"/>
    <mergeCell ref="D37:F37"/>
    <mergeCell ref="G37:I37"/>
    <mergeCell ref="D38:F38"/>
    <mergeCell ref="B36:I36"/>
    <mergeCell ref="C32:I32"/>
    <mergeCell ref="F33:G33"/>
    <mergeCell ref="H33:I33"/>
    <mergeCell ref="B34:E34"/>
    <mergeCell ref="H34:I34"/>
    <mergeCell ref="B33:E33"/>
    <mergeCell ref="C29:I29"/>
    <mergeCell ref="B21:E21"/>
    <mergeCell ref="F21:I21"/>
    <mergeCell ref="B22:E22"/>
    <mergeCell ref="F22:I22"/>
    <mergeCell ref="B26:I26"/>
    <mergeCell ref="B27:E27"/>
    <mergeCell ref="B31:E31"/>
    <mergeCell ref="H31:I31"/>
    <mergeCell ref="F28:G28"/>
    <mergeCell ref="F31:G31"/>
    <mergeCell ref="F15:H15"/>
    <mergeCell ref="B28:E28"/>
    <mergeCell ref="B30:E30"/>
    <mergeCell ref="B16:E16"/>
    <mergeCell ref="F16:I16"/>
    <mergeCell ref="H30:I30"/>
    <mergeCell ref="B17:E17"/>
    <mergeCell ref="B18:E18"/>
    <mergeCell ref="F18:I18"/>
    <mergeCell ref="B19:E19"/>
    <mergeCell ref="B23:D23"/>
    <mergeCell ref="F17:I17"/>
  </mergeCells>
  <phoneticPr fontId="100" type="noConversion"/>
  <dataValidations count="4">
    <dataValidation type="textLength" operator="lessThanOrEqual" allowBlank="1" showInputMessage="1" showErrorMessage="1" errorTitle="Nº máximo de caracteres." error="Nº máximo de caracteres: 500" promptTitle="Nº máximo de caracteres: 500" prompt=" " sqref="B48:I48 B40:I40 B44:I44" xr:uid="{00000000-0002-0000-0100-000000000000}">
      <formula1>500</formula1>
    </dataValidation>
    <dataValidation type="textLength" operator="lessThan" allowBlank="1" showInputMessage="1" showErrorMessage="1" errorTitle="Nº máximo de caracteres" error="Nº máximo de caracteres: 500" promptTitle="Nº máximo de caracteres: 500" prompt=" " sqref="B48:I48 B40:I40 B44:I44" xr:uid="{00000000-0002-0000-0100-000001000000}">
      <formula1>500</formula1>
    </dataValidation>
    <dataValidation type="textLength" operator="lessThanOrEqual" allowBlank="1" showInputMessage="1" showErrorMessage="1" errorTitle="Nº máximo de caracteres." error="Nº máximo de caracteres: 1.000" promptTitle="Nº máximo de caracteres: 1.000" prompt=" " sqref="B51:I51" xr:uid="{00000000-0002-0000-0100-000002000000}">
      <formula1>1000</formula1>
    </dataValidation>
    <dataValidation type="textLength" operator="lessThan" allowBlank="1" showInputMessage="1" showErrorMessage="1" errorTitle="Nº máximo de caracteres" error="Nº máximo de caracteres: 1000" promptTitle="Nº máximo de caracteres: 1000" prompt=" " sqref="B51:I51" xr:uid="{00000000-0002-0000-0100-000003000000}">
      <formula1>1000</formula1>
    </dataValidation>
  </dataValidations>
  <pageMargins left="0.39370078740157483" right="0.39370078740157483" top="0.74803149606299213" bottom="0.74803149606299213" header="0.31496062992125984" footer="0.31496062992125984"/>
  <pageSetup paperSize="9"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'MK2_INFO-Oharrak'!$AA$14:$AA$21</xm:f>
          </x14:formula1>
          <xm:sqref>C7</xm:sqref>
        </x14:dataValidation>
        <x14:dataValidation type="list" allowBlank="1" showInputMessage="1" showErrorMessage="1" xr:uid="{00000000-0002-0000-0100-000005000000}">
          <x14:formula1>
            <xm:f>'MK2_INFO-Oharrak'!$X$28:$X$33</xm:f>
          </x14:formula1>
          <xm:sqref>F28:G28 F31:G31 F34:G34 B38:C38 B42:C42 B46:C46</xm:sqref>
        </x14:dataValidation>
        <x14:dataValidation type="list" allowBlank="1" showInputMessage="1" showErrorMessage="1" xr:uid="{00000000-0002-0000-0100-000006000000}">
          <x14:formula1>
            <xm:f>'MK2_INFO-Oharrak'!$Z$24:$Z$41</xm:f>
          </x14:formula1>
          <xm:sqref>B10:G10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9"/>
  <sheetViews>
    <sheetView workbookViewId="0">
      <pane ySplit="6" topLeftCell="A7" activePane="bottomLeft" state="frozen"/>
      <selection pane="bottomLeft" activeCell="E10" sqref="E10:I10"/>
    </sheetView>
  </sheetViews>
  <sheetFormatPr baseColWidth="10" defaultColWidth="9.140625" defaultRowHeight="12.75"/>
  <cols>
    <col min="1" max="1" width="5.7109375" style="67" customWidth="1"/>
    <col min="2" max="2" width="26.5703125" style="67" customWidth="1"/>
    <col min="3" max="3" width="23" style="67" customWidth="1"/>
    <col min="4" max="9" width="21.28515625" style="67" customWidth="1"/>
    <col min="10" max="16384" width="9.140625" style="67"/>
  </cols>
  <sheetData>
    <row r="1" spans="2:9" ht="19.5">
      <c r="B1" s="180" t="s">
        <v>220</v>
      </c>
      <c r="C1" s="181"/>
      <c r="D1" s="181"/>
      <c r="E1" s="181"/>
      <c r="F1" s="181"/>
      <c r="G1" s="181"/>
      <c r="H1" s="181"/>
      <c r="I1" s="450" t="s">
        <v>117</v>
      </c>
    </row>
    <row r="2" spans="2:9" ht="19.5">
      <c r="B2" s="182" t="s">
        <v>221</v>
      </c>
      <c r="C2" s="183"/>
      <c r="D2" s="183"/>
      <c r="E2" s="183"/>
      <c r="F2" s="183"/>
      <c r="G2" s="183"/>
      <c r="H2" s="183"/>
      <c r="I2" s="451"/>
    </row>
    <row r="3" spans="2:9" ht="19.5">
      <c r="B3" s="184" t="s">
        <v>219</v>
      </c>
      <c r="C3" s="179"/>
      <c r="D3" s="179"/>
      <c r="E3" s="179"/>
      <c r="F3" s="179"/>
      <c r="G3" s="179"/>
      <c r="H3" s="179"/>
      <c r="I3" s="452" t="s">
        <v>0</v>
      </c>
    </row>
    <row r="4" spans="2:9" ht="20.100000000000001" customHeight="1">
      <c r="B4" s="455" t="s">
        <v>227</v>
      </c>
      <c r="C4" s="456"/>
      <c r="D4" s="217" t="str">
        <f>+'EO1_Datu Orokorrak'!D4</f>
        <v>XXXXXXXXX</v>
      </c>
      <c r="E4" s="218"/>
      <c r="F4" s="218"/>
      <c r="G4" s="218"/>
      <c r="H4" s="218"/>
      <c r="I4" s="453"/>
    </row>
    <row r="5" spans="2:9" ht="20.100000000000001" customHeight="1">
      <c r="B5" s="455" t="s">
        <v>316</v>
      </c>
      <c r="C5" s="456"/>
      <c r="D5" s="219" t="str">
        <f>+'EO1_Datu Orokorrak'!D5</f>
        <v>XXXXXXX</v>
      </c>
      <c r="E5" s="220"/>
      <c r="F5" s="220"/>
      <c r="G5" s="220"/>
      <c r="H5" s="220"/>
      <c r="I5" s="454"/>
    </row>
    <row r="6" spans="2:9" ht="18.75">
      <c r="B6" s="457" t="s">
        <v>318</v>
      </c>
      <c r="C6" s="457"/>
      <c r="D6" s="458"/>
      <c r="E6" s="458"/>
      <c r="F6" s="458"/>
      <c r="G6" s="458"/>
      <c r="H6" s="458"/>
      <c r="I6" s="458"/>
    </row>
    <row r="7" spans="2:9" ht="20.100000000000001" customHeight="1">
      <c r="B7" s="459" t="s">
        <v>317</v>
      </c>
      <c r="C7" s="459"/>
      <c r="D7" s="459"/>
      <c r="E7" s="459"/>
      <c r="F7" s="459"/>
      <c r="G7" s="459"/>
      <c r="H7" s="459"/>
      <c r="I7" s="459"/>
    </row>
    <row r="8" spans="2:9" ht="20.100000000000001" customHeight="1">
      <c r="B8" s="435" t="s">
        <v>319</v>
      </c>
      <c r="C8" s="435"/>
      <c r="D8" s="435"/>
      <c r="E8" s="435"/>
      <c r="F8" s="435"/>
      <c r="G8" s="435"/>
      <c r="H8" s="435"/>
      <c r="I8" s="435"/>
    </row>
    <row r="9" spans="2:9" ht="20.100000000000001" customHeight="1">
      <c r="B9" s="436" t="s">
        <v>326</v>
      </c>
      <c r="C9" s="436"/>
      <c r="D9" s="436"/>
      <c r="E9" s="436"/>
      <c r="F9" s="436"/>
      <c r="G9" s="436"/>
      <c r="H9" s="436"/>
      <c r="I9" s="436"/>
    </row>
    <row r="10" spans="2:9" ht="20.100000000000001" customHeight="1">
      <c r="B10" s="460" t="s">
        <v>329</v>
      </c>
      <c r="C10" s="461"/>
      <c r="D10" s="462"/>
      <c r="E10" s="463"/>
      <c r="F10" s="464"/>
      <c r="G10" s="464"/>
      <c r="H10" s="464"/>
      <c r="I10" s="465"/>
    </row>
    <row r="11" spans="2:9" ht="20.100000000000001" customHeight="1">
      <c r="B11" s="442" t="s">
        <v>330</v>
      </c>
      <c r="C11" s="442"/>
      <c r="D11" s="438" t="s">
        <v>0</v>
      </c>
      <c r="E11" s="438"/>
      <c r="F11" s="438"/>
      <c r="G11" s="438"/>
      <c r="H11" s="438"/>
      <c r="I11" s="438"/>
    </row>
    <row r="12" spans="2:9" ht="20.100000000000001" customHeight="1">
      <c r="B12" s="436" t="s">
        <v>325</v>
      </c>
      <c r="C12" s="436"/>
      <c r="D12" s="436"/>
      <c r="E12" s="436"/>
      <c r="F12" s="436"/>
      <c r="G12" s="436"/>
      <c r="H12" s="436"/>
      <c r="I12" s="436"/>
    </row>
    <row r="13" spans="2:9" ht="20.100000000000001" customHeight="1">
      <c r="B13" s="442" t="s">
        <v>331</v>
      </c>
      <c r="C13" s="442"/>
      <c r="D13" s="438" t="s">
        <v>0</v>
      </c>
      <c r="E13" s="438"/>
      <c r="F13" s="438"/>
      <c r="G13" s="438"/>
      <c r="H13" s="438"/>
      <c r="I13" s="438"/>
    </row>
    <row r="14" spans="2:9" ht="20.100000000000001" customHeight="1">
      <c r="B14" s="442" t="s">
        <v>332</v>
      </c>
      <c r="C14" s="442"/>
      <c r="D14" s="438" t="s">
        <v>0</v>
      </c>
      <c r="E14" s="438"/>
      <c r="F14" s="438"/>
      <c r="G14" s="438"/>
      <c r="H14" s="438"/>
      <c r="I14" s="438"/>
    </row>
    <row r="15" spans="2:9" ht="20.100000000000001" customHeight="1">
      <c r="B15" s="436" t="s">
        <v>324</v>
      </c>
      <c r="C15" s="436"/>
      <c r="D15" s="436"/>
      <c r="E15" s="436"/>
      <c r="F15" s="436"/>
      <c r="G15" s="436"/>
      <c r="H15" s="436"/>
      <c r="I15" s="436"/>
    </row>
    <row r="16" spans="2:9" ht="20.100000000000001" customHeight="1">
      <c r="B16" s="439" t="s">
        <v>0</v>
      </c>
      <c r="C16" s="440"/>
      <c r="D16" s="440"/>
      <c r="E16" s="440"/>
      <c r="F16" s="440"/>
      <c r="G16" s="440"/>
      <c r="H16" s="440"/>
      <c r="I16" s="441"/>
    </row>
    <row r="17" spans="2:10" ht="20.100000000000001" customHeight="1">
      <c r="B17" s="436" t="s">
        <v>323</v>
      </c>
      <c r="C17" s="436"/>
      <c r="D17" s="436"/>
      <c r="E17" s="436"/>
      <c r="F17" s="436"/>
      <c r="G17" s="436"/>
      <c r="H17" s="436"/>
      <c r="I17" s="436"/>
    </row>
    <row r="18" spans="2:10" ht="20.100000000000001" customHeight="1">
      <c r="B18" s="439" t="s">
        <v>0</v>
      </c>
      <c r="C18" s="440"/>
      <c r="D18" s="440"/>
      <c r="E18" s="440"/>
      <c r="F18" s="440"/>
      <c r="G18" s="440"/>
      <c r="H18" s="440"/>
      <c r="I18" s="441"/>
    </row>
    <row r="19" spans="2:10" ht="20.100000000000001" customHeight="1">
      <c r="B19" s="435" t="s">
        <v>320</v>
      </c>
      <c r="C19" s="435"/>
      <c r="D19" s="435"/>
      <c r="E19" s="435"/>
      <c r="F19" s="435"/>
      <c r="G19" s="435"/>
      <c r="H19" s="435"/>
      <c r="I19" s="435"/>
    </row>
    <row r="20" spans="2:10" ht="20.100000000000001" customHeight="1">
      <c r="B20" s="436" t="s">
        <v>321</v>
      </c>
      <c r="C20" s="436"/>
      <c r="D20" s="436"/>
      <c r="E20" s="436"/>
      <c r="F20" s="436"/>
      <c r="G20" s="436"/>
      <c r="H20" s="436"/>
      <c r="I20" s="436"/>
    </row>
    <row r="21" spans="2:10" ht="20.100000000000001" customHeight="1">
      <c r="B21" s="437" t="s">
        <v>333</v>
      </c>
      <c r="C21" s="437"/>
      <c r="D21" s="438" t="s">
        <v>0</v>
      </c>
      <c r="E21" s="438"/>
      <c r="F21" s="438"/>
      <c r="G21" s="438"/>
      <c r="H21" s="438"/>
      <c r="I21" s="438"/>
    </row>
    <row r="22" spans="2:10" ht="20.100000000000001" customHeight="1">
      <c r="B22" s="437" t="s">
        <v>334</v>
      </c>
      <c r="C22" s="437"/>
      <c r="D22" s="438" t="s">
        <v>0</v>
      </c>
      <c r="E22" s="438"/>
      <c r="F22" s="438"/>
      <c r="G22" s="438"/>
      <c r="H22" s="438"/>
      <c r="I22" s="438"/>
    </row>
    <row r="23" spans="2:10" ht="20.100000000000001" customHeight="1">
      <c r="B23" s="436" t="s">
        <v>322</v>
      </c>
      <c r="C23" s="436"/>
      <c r="D23" s="436"/>
      <c r="E23" s="436"/>
      <c r="F23" s="436"/>
      <c r="G23" s="436"/>
      <c r="H23" s="436"/>
      <c r="I23" s="436"/>
    </row>
    <row r="24" spans="2:10" ht="20.100000000000001" customHeight="1">
      <c r="B24" s="466" t="s">
        <v>335</v>
      </c>
      <c r="C24" s="466"/>
      <c r="D24" s="466"/>
      <c r="E24" s="470" t="s">
        <v>336</v>
      </c>
      <c r="F24" s="471"/>
      <c r="G24" s="471"/>
      <c r="H24" s="471"/>
      <c r="I24" s="472"/>
    </row>
    <row r="25" spans="2:10" ht="20.100000000000001" customHeight="1">
      <c r="B25" s="447"/>
      <c r="C25" s="448"/>
      <c r="D25" s="449"/>
      <c r="E25" s="447"/>
      <c r="F25" s="448"/>
      <c r="G25" s="448"/>
      <c r="H25" s="448"/>
      <c r="I25" s="449"/>
    </row>
    <row r="26" spans="2:10" ht="20.100000000000001" customHeight="1">
      <c r="B26" s="436" t="s">
        <v>328</v>
      </c>
      <c r="C26" s="436"/>
      <c r="D26" s="436"/>
      <c r="E26" s="436"/>
      <c r="F26" s="436"/>
      <c r="G26" s="436"/>
      <c r="H26" s="436"/>
      <c r="I26" s="436"/>
    </row>
    <row r="27" spans="2:10" ht="20.100000000000001" customHeight="1">
      <c r="B27" s="473" t="s">
        <v>337</v>
      </c>
      <c r="C27" s="474"/>
      <c r="D27" s="474"/>
      <c r="E27" s="475"/>
      <c r="F27" s="467" t="s">
        <v>0</v>
      </c>
      <c r="G27" s="468"/>
      <c r="H27" s="468"/>
      <c r="I27" s="469"/>
    </row>
    <row r="28" spans="2:10" ht="20.100000000000001" customHeight="1">
      <c r="B28" s="473" t="s">
        <v>338</v>
      </c>
      <c r="C28" s="474"/>
      <c r="D28" s="474"/>
      <c r="E28" s="475"/>
      <c r="F28" s="467" t="s">
        <v>0</v>
      </c>
      <c r="G28" s="468"/>
      <c r="H28" s="468"/>
      <c r="I28" s="469"/>
    </row>
    <row r="29" spans="2:10" s="185" customFormat="1" ht="63.75" customHeight="1">
      <c r="B29" s="443" t="s">
        <v>327</v>
      </c>
      <c r="C29" s="443"/>
      <c r="D29" s="444" t="s">
        <v>0</v>
      </c>
      <c r="E29" s="445"/>
      <c r="F29" s="445"/>
      <c r="G29" s="445"/>
      <c r="H29" s="445"/>
      <c r="I29" s="446"/>
      <c r="J29" s="67"/>
    </row>
  </sheetData>
  <sheetProtection algorithmName="SHA-512" hashValue="P20FX6r6zwF9auqEWhL73Ya7ibLxNAalHwt7sVV8Xib9ZYdi6NLXiTCbvy747zvTJcNoXWeHjn5u4RM1H7Zrug==" saltValue="ZrNpUzKgsMUwt7N2as+M7Q==" spinCount="100000" sheet="1" selectLockedCells="1"/>
  <mergeCells count="39">
    <mergeCell ref="B23:I23"/>
    <mergeCell ref="B24:D24"/>
    <mergeCell ref="B26:I26"/>
    <mergeCell ref="F27:I27"/>
    <mergeCell ref="F28:I28"/>
    <mergeCell ref="E24:I24"/>
    <mergeCell ref="B25:D25"/>
    <mergeCell ref="B27:E27"/>
    <mergeCell ref="B28:E28"/>
    <mergeCell ref="B29:C29"/>
    <mergeCell ref="D29:I29"/>
    <mergeCell ref="E25:I25"/>
    <mergeCell ref="I1:I2"/>
    <mergeCell ref="I3:I5"/>
    <mergeCell ref="B11:C11"/>
    <mergeCell ref="D11:I11"/>
    <mergeCell ref="B4:C4"/>
    <mergeCell ref="B5:C5"/>
    <mergeCell ref="B6:I6"/>
    <mergeCell ref="B7:I7"/>
    <mergeCell ref="B8:I8"/>
    <mergeCell ref="B9:I9"/>
    <mergeCell ref="B10:D10"/>
    <mergeCell ref="E10:I10"/>
    <mergeCell ref="B12:I12"/>
    <mergeCell ref="B18:I18"/>
    <mergeCell ref="B16:I16"/>
    <mergeCell ref="B15:I15"/>
    <mergeCell ref="B17:I17"/>
    <mergeCell ref="B13:C13"/>
    <mergeCell ref="D13:I13"/>
    <mergeCell ref="B14:C14"/>
    <mergeCell ref="D14:I14"/>
    <mergeCell ref="B19:I19"/>
    <mergeCell ref="B20:I20"/>
    <mergeCell ref="B21:C21"/>
    <mergeCell ref="D21:I21"/>
    <mergeCell ref="B22:C22"/>
    <mergeCell ref="D22:I22"/>
  </mergeCells>
  <dataValidations count="2">
    <dataValidation type="textLength" operator="lessThan" allowBlank="1" showInputMessage="1" showErrorMessage="1" errorTitle="Nº máximo de caracteres" error="Nº máximo de caracteres: 500" promptTitle="Nº máximo de caracteres: 500" prompt=" " sqref="D29" xr:uid="{00000000-0002-0000-0200-000000000000}">
      <formula1>500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D29" xr:uid="{00000000-0002-0000-0200-000001000000}">
      <formula1>500</formula1>
    </dataValidation>
  </dataValidations>
  <pageMargins left="0.7" right="0.7" top="0.75" bottom="0.75" header="0.31496062000000002" footer="0.31496062000000002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56"/>
  <sheetViews>
    <sheetView zoomScaleNormal="100" workbookViewId="0">
      <pane ySplit="9" topLeftCell="A10" activePane="bottomLeft" state="frozen"/>
      <selection pane="bottomLeft" activeCell="C47" sqref="C47"/>
    </sheetView>
  </sheetViews>
  <sheetFormatPr baseColWidth="10" defaultColWidth="11.42578125" defaultRowHeight="12.75"/>
  <cols>
    <col min="1" max="1" width="3.7109375" style="223" customWidth="1"/>
    <col min="2" max="2" width="16.5703125" style="223" customWidth="1"/>
    <col min="3" max="3" width="78" style="223" customWidth="1"/>
    <col min="4" max="4" width="17.7109375" style="223" customWidth="1"/>
    <col min="5" max="6" width="19.140625" style="223" customWidth="1"/>
    <col min="7" max="7" width="1.140625" style="223" customWidth="1"/>
    <col min="8" max="8" width="11.42578125" style="223"/>
    <col min="9" max="9" width="31.140625" style="223" customWidth="1"/>
    <col min="10" max="16384" width="11.42578125" style="223"/>
  </cols>
  <sheetData>
    <row r="1" spans="2:7" ht="20.100000000000001" customHeight="1">
      <c r="B1" s="221" t="s">
        <v>220</v>
      </c>
      <c r="C1" s="222"/>
      <c r="D1" s="222"/>
      <c r="E1" s="222"/>
      <c r="F1" s="478" t="s">
        <v>225</v>
      </c>
    </row>
    <row r="2" spans="2:7" ht="20.100000000000001" customHeight="1">
      <c r="B2" s="224" t="s">
        <v>221</v>
      </c>
      <c r="C2" s="225"/>
      <c r="D2" s="225"/>
      <c r="E2" s="225"/>
      <c r="F2" s="479"/>
    </row>
    <row r="3" spans="2:7" ht="20.100000000000001" customHeight="1" thickBot="1">
      <c r="B3" s="226" t="s">
        <v>226</v>
      </c>
      <c r="C3" s="225"/>
      <c r="D3" s="225"/>
      <c r="E3" s="225"/>
      <c r="F3" s="480" t="s">
        <v>0</v>
      </c>
    </row>
    <row r="4" spans="2:7" ht="20.100000000000001" customHeight="1">
      <c r="B4" s="227" t="s">
        <v>227</v>
      </c>
      <c r="C4" s="228" t="str">
        <f>+'EO1_Datu Orokorrak'!D4</f>
        <v>XXXXXXXXX</v>
      </c>
      <c r="D4" s="229"/>
      <c r="E4" s="229"/>
      <c r="F4" s="481"/>
    </row>
    <row r="5" spans="2:7" ht="20.100000000000001" customHeight="1">
      <c r="B5" s="230" t="s">
        <v>228</v>
      </c>
      <c r="C5" s="231" t="str">
        <f>+'EO1_Datu Orokorrak'!D5</f>
        <v>XXXXXXX</v>
      </c>
      <c r="D5" s="229"/>
      <c r="E5" s="229"/>
      <c r="F5" s="482"/>
    </row>
    <row r="6" spans="2:7" s="232" customFormat="1" ht="6" customHeight="1">
      <c r="G6" s="223"/>
    </row>
    <row r="7" spans="2:7" ht="20.100000000000001" customHeight="1">
      <c r="B7" s="483" t="s">
        <v>114</v>
      </c>
      <c r="C7" s="484"/>
      <c r="D7" s="484"/>
      <c r="E7" s="484"/>
      <c r="F7" s="485"/>
    </row>
    <row r="8" spans="2:7" ht="27.75" customHeight="1">
      <c r="B8" s="233" t="s">
        <v>229</v>
      </c>
      <c r="C8" s="234" t="s">
        <v>230</v>
      </c>
      <c r="D8" s="235" t="s">
        <v>231</v>
      </c>
      <c r="E8" s="236" t="s">
        <v>232</v>
      </c>
      <c r="F8" s="237" t="s">
        <v>233</v>
      </c>
    </row>
    <row r="9" spans="2:7" ht="17.25" customHeight="1">
      <c r="B9" s="486" t="s">
        <v>234</v>
      </c>
      <c r="C9" s="487"/>
      <c r="D9" s="238"/>
      <c r="E9" s="312"/>
      <c r="F9" s="312"/>
    </row>
    <row r="10" spans="2:7" ht="12.95" customHeight="1">
      <c r="B10" s="239" t="s">
        <v>113</v>
      </c>
      <c r="C10" s="240" t="s">
        <v>235</v>
      </c>
      <c r="D10" s="241"/>
      <c r="E10" s="74">
        <f>SUM(D11:D14)</f>
        <v>0</v>
      </c>
      <c r="F10" s="242" t="e">
        <f>+E10/$E$30</f>
        <v>#DIV/0!</v>
      </c>
    </row>
    <row r="11" spans="2:7" ht="12.95" customHeight="1">
      <c r="B11" s="243" t="s">
        <v>94</v>
      </c>
      <c r="C11" s="244" t="s">
        <v>236</v>
      </c>
      <c r="D11" s="245"/>
      <c r="E11" s="476"/>
      <c r="F11" s="476"/>
    </row>
    <row r="12" spans="2:7" ht="12.95" customHeight="1">
      <c r="B12" s="243" t="s">
        <v>95</v>
      </c>
      <c r="C12" s="244" t="s">
        <v>237</v>
      </c>
      <c r="D12" s="245"/>
      <c r="E12" s="477"/>
      <c r="F12" s="477"/>
    </row>
    <row r="13" spans="2:7" ht="12.95" customHeight="1">
      <c r="B13" s="246" t="s">
        <v>109</v>
      </c>
      <c r="C13" s="247" t="s">
        <v>108</v>
      </c>
      <c r="D13" s="245"/>
      <c r="E13" s="488"/>
      <c r="F13" s="488"/>
    </row>
    <row r="14" spans="2:7" ht="12.95" customHeight="1">
      <c r="B14" s="248" t="s">
        <v>86</v>
      </c>
      <c r="C14" s="277" t="s">
        <v>257</v>
      </c>
      <c r="D14" s="241"/>
      <c r="E14" s="71">
        <f>SUM(D15:D18)</f>
        <v>0</v>
      </c>
      <c r="F14" s="250" t="e">
        <f>+E14/$E$30</f>
        <v>#DIV/0!</v>
      </c>
    </row>
    <row r="15" spans="2:7" ht="12.95" customHeight="1">
      <c r="B15" s="243" t="s">
        <v>72</v>
      </c>
      <c r="C15" s="244" t="s">
        <v>238</v>
      </c>
      <c r="D15" s="245"/>
      <c r="E15" s="476"/>
      <c r="F15" s="476"/>
    </row>
    <row r="16" spans="2:7" ht="12.95" customHeight="1">
      <c r="B16" s="243" t="s">
        <v>73</v>
      </c>
      <c r="C16" s="244" t="s">
        <v>239</v>
      </c>
      <c r="D16" s="245"/>
      <c r="E16" s="477"/>
      <c r="F16" s="477"/>
    </row>
    <row r="17" spans="2:7" ht="12.95" customHeight="1">
      <c r="B17" s="246" t="s">
        <v>109</v>
      </c>
      <c r="C17" s="251" t="s">
        <v>108</v>
      </c>
      <c r="D17" s="245"/>
      <c r="E17" s="488"/>
      <c r="F17" s="488"/>
    </row>
    <row r="18" spans="2:7" ht="12.95" customHeight="1">
      <c r="B18" s="248" t="s">
        <v>75</v>
      </c>
      <c r="C18" s="277" t="s">
        <v>258</v>
      </c>
      <c r="D18" s="252"/>
      <c r="E18" s="74">
        <f>SUM(D19:D22)</f>
        <v>0</v>
      </c>
      <c r="F18" s="242" t="e">
        <f>+E18/$E$30</f>
        <v>#DIV/0!</v>
      </c>
    </row>
    <row r="19" spans="2:7" ht="12.95" customHeight="1">
      <c r="B19" s="243" t="s">
        <v>96</v>
      </c>
      <c r="C19" s="244" t="s">
        <v>240</v>
      </c>
      <c r="D19" s="245"/>
      <c r="E19" s="476"/>
      <c r="F19" s="476"/>
    </row>
    <row r="20" spans="2:7" ht="12.95" customHeight="1">
      <c r="B20" s="243" t="s">
        <v>97</v>
      </c>
      <c r="C20" s="244" t="s">
        <v>239</v>
      </c>
      <c r="D20" s="245" t="s">
        <v>0</v>
      </c>
      <c r="E20" s="477"/>
      <c r="F20" s="477"/>
    </row>
    <row r="21" spans="2:7" ht="12.95" customHeight="1">
      <c r="B21" s="246" t="s">
        <v>109</v>
      </c>
      <c r="C21" s="253" t="s">
        <v>108</v>
      </c>
      <c r="D21" s="245"/>
      <c r="E21" s="488"/>
      <c r="F21" s="488"/>
    </row>
    <row r="22" spans="2:7" ht="12.95" customHeight="1">
      <c r="B22" s="248" t="s">
        <v>87</v>
      </c>
      <c r="C22" s="277" t="s">
        <v>259</v>
      </c>
      <c r="D22" s="252"/>
      <c r="E22" s="74">
        <f>SUM(D23:D26)</f>
        <v>0</v>
      </c>
      <c r="F22" s="242" t="e">
        <f>+E22/$E$30</f>
        <v>#DIV/0!</v>
      </c>
    </row>
    <row r="23" spans="2:7" ht="12.95" customHeight="1">
      <c r="B23" s="243" t="s">
        <v>98</v>
      </c>
      <c r="C23" s="244" t="s">
        <v>241</v>
      </c>
      <c r="D23" s="245"/>
      <c r="E23" s="476"/>
      <c r="F23" s="476"/>
    </row>
    <row r="24" spans="2:7" ht="12.95" customHeight="1">
      <c r="B24" s="243" t="s">
        <v>99</v>
      </c>
      <c r="C24" s="244" t="s">
        <v>239</v>
      </c>
      <c r="D24" s="245"/>
      <c r="E24" s="477"/>
      <c r="F24" s="477"/>
    </row>
    <row r="25" spans="2:7" ht="12.95" customHeight="1">
      <c r="B25" s="246" t="s">
        <v>109</v>
      </c>
      <c r="C25" s="247" t="s">
        <v>108</v>
      </c>
      <c r="D25" s="245"/>
      <c r="E25" s="488"/>
      <c r="F25" s="488"/>
    </row>
    <row r="26" spans="2:7" ht="12.95" customHeight="1">
      <c r="B26" s="248" t="s">
        <v>88</v>
      </c>
      <c r="C26" s="249" t="s">
        <v>260</v>
      </c>
      <c r="D26" s="254"/>
      <c r="E26" s="71">
        <f>SUM(D27:D30)</f>
        <v>0</v>
      </c>
      <c r="F26" s="250" t="e">
        <f>+E26/$E$30</f>
        <v>#DIV/0!</v>
      </c>
    </row>
    <row r="27" spans="2:7" ht="12.95" customHeight="1">
      <c r="B27" s="246" t="s">
        <v>100</v>
      </c>
      <c r="C27" s="247" t="s">
        <v>108</v>
      </c>
      <c r="D27" s="245"/>
      <c r="E27" s="476"/>
      <c r="F27" s="476"/>
    </row>
    <row r="28" spans="2:7" ht="12.95" customHeight="1">
      <c r="B28" s="246" t="s">
        <v>101</v>
      </c>
      <c r="C28" s="247" t="s">
        <v>108</v>
      </c>
      <c r="D28" s="245"/>
      <c r="E28" s="477"/>
      <c r="F28" s="477"/>
    </row>
    <row r="29" spans="2:7" ht="12.95" customHeight="1">
      <c r="B29" s="246" t="s">
        <v>109</v>
      </c>
      <c r="C29" s="253" t="s">
        <v>108</v>
      </c>
      <c r="D29" s="245"/>
      <c r="E29" s="477"/>
      <c r="F29" s="477"/>
    </row>
    <row r="30" spans="2:7" ht="15" customHeight="1">
      <c r="B30" s="489" t="s">
        <v>242</v>
      </c>
      <c r="C30" s="489"/>
      <c r="D30" s="315" t="s">
        <v>0</v>
      </c>
      <c r="E30" s="72">
        <f>+E10+E14+E18+E22+E26</f>
        <v>0</v>
      </c>
      <c r="F30" s="70" t="e">
        <f>+F10+F14+F18+F22+F26</f>
        <v>#DIV/0!</v>
      </c>
      <c r="G30" s="255"/>
    </row>
    <row r="31" spans="2:7" ht="6" customHeight="1"/>
    <row r="32" spans="2:7" ht="20.100000000000001" customHeight="1">
      <c r="B32" s="483" t="s">
        <v>243</v>
      </c>
      <c r="C32" s="484"/>
      <c r="D32" s="484"/>
      <c r="E32" s="484"/>
      <c r="F32" s="485"/>
    </row>
    <row r="33" spans="2:6" ht="20.25" customHeight="1">
      <c r="B33" s="233" t="s">
        <v>244</v>
      </c>
      <c r="C33" s="256" t="s">
        <v>245</v>
      </c>
      <c r="D33" s="235" t="s">
        <v>231</v>
      </c>
      <c r="E33" s="236" t="s">
        <v>232</v>
      </c>
      <c r="F33" s="237" t="s">
        <v>233</v>
      </c>
    </row>
    <row r="34" spans="2:6" ht="11.45" customHeight="1">
      <c r="B34" s="257" t="s">
        <v>71</v>
      </c>
      <c r="C34" s="490" t="s">
        <v>246</v>
      </c>
      <c r="D34" s="490"/>
      <c r="E34" s="259">
        <f>+E35+E40</f>
        <v>0</v>
      </c>
      <c r="F34" s="250" t="e">
        <f>+E34/$E$50</f>
        <v>#DIV/0!</v>
      </c>
    </row>
    <row r="35" spans="2:6" ht="11.45" customHeight="1">
      <c r="B35" s="260" t="s">
        <v>60</v>
      </c>
      <c r="C35" s="249" t="s">
        <v>247</v>
      </c>
      <c r="D35" s="261"/>
      <c r="E35" s="262">
        <f>SUM(D36:D40)</f>
        <v>0</v>
      </c>
      <c r="F35" s="263" t="e">
        <f>+E35/$E$50</f>
        <v>#DIV/0!</v>
      </c>
    </row>
    <row r="36" spans="2:6" ht="11.45" customHeight="1">
      <c r="B36" s="243" t="s">
        <v>68</v>
      </c>
      <c r="C36" s="244" t="s">
        <v>248</v>
      </c>
      <c r="D36" s="264"/>
      <c r="E36" s="497"/>
      <c r="F36" s="497"/>
    </row>
    <row r="37" spans="2:6" ht="11.45" customHeight="1">
      <c r="B37" s="243" t="s">
        <v>74</v>
      </c>
      <c r="C37" s="244" t="s">
        <v>249</v>
      </c>
      <c r="D37" s="264"/>
      <c r="E37" s="498"/>
      <c r="F37" s="498"/>
    </row>
    <row r="38" spans="2:6" ht="11.45" customHeight="1">
      <c r="B38" s="243" t="s">
        <v>89</v>
      </c>
      <c r="C38" s="244" t="s">
        <v>250</v>
      </c>
      <c r="D38" s="265"/>
      <c r="E38" s="498"/>
      <c r="F38" s="498"/>
    </row>
    <row r="39" spans="2:6" ht="11.45" customHeight="1">
      <c r="B39" s="246" t="s">
        <v>109</v>
      </c>
      <c r="C39" s="247" t="s">
        <v>109</v>
      </c>
      <c r="D39" s="265"/>
      <c r="E39" s="499"/>
      <c r="F39" s="499"/>
    </row>
    <row r="40" spans="2:6" ht="11.45" customHeight="1">
      <c r="B40" s="266" t="s">
        <v>61</v>
      </c>
      <c r="C40" s="249" t="s">
        <v>251</v>
      </c>
      <c r="D40" s="261"/>
      <c r="E40" s="262">
        <f>SUM(D41:D44)</f>
        <v>0</v>
      </c>
      <c r="F40" s="267" t="e">
        <f>+E40/$E$50</f>
        <v>#DIV/0!</v>
      </c>
    </row>
    <row r="41" spans="2:6" ht="11.45" customHeight="1">
      <c r="B41" s="243" t="s">
        <v>69</v>
      </c>
      <c r="C41" s="253" t="s">
        <v>109</v>
      </c>
      <c r="D41" s="264"/>
      <c r="E41" s="497"/>
      <c r="F41" s="497"/>
    </row>
    <row r="42" spans="2:6" ht="11.45" customHeight="1">
      <c r="B42" s="243" t="s">
        <v>74</v>
      </c>
      <c r="C42" s="253" t="s">
        <v>109</v>
      </c>
      <c r="D42" s="264"/>
      <c r="E42" s="498"/>
      <c r="F42" s="498"/>
    </row>
    <row r="43" spans="2:6" ht="11.45" customHeight="1">
      <c r="B43" s="246" t="s">
        <v>109</v>
      </c>
      <c r="C43" s="253" t="s">
        <v>109</v>
      </c>
      <c r="D43" s="264"/>
      <c r="E43" s="499"/>
      <c r="F43" s="499"/>
    </row>
    <row r="44" spans="2:6" ht="11.45" customHeight="1">
      <c r="B44" s="268" t="s">
        <v>84</v>
      </c>
      <c r="C44" s="249" t="s">
        <v>252</v>
      </c>
      <c r="D44" s="269"/>
      <c r="E44" s="68">
        <f>+E45+E46</f>
        <v>0</v>
      </c>
      <c r="F44" s="250" t="e">
        <f>+E44/$E$50</f>
        <v>#DIV/0!</v>
      </c>
    </row>
    <row r="45" spans="2:6" ht="11.45" customHeight="1">
      <c r="B45" s="270" t="s">
        <v>62</v>
      </c>
      <c r="C45" s="278" t="s">
        <v>261</v>
      </c>
      <c r="D45" s="264" t="s">
        <v>0</v>
      </c>
      <c r="E45" s="262">
        <f>SUM(D45)</f>
        <v>0</v>
      </c>
      <c r="F45" s="267" t="e">
        <f>+E45/$E$50</f>
        <v>#DIV/0!</v>
      </c>
    </row>
    <row r="46" spans="2:6" ht="11.45" customHeight="1">
      <c r="B46" s="266" t="s">
        <v>63</v>
      </c>
      <c r="C46" s="249" t="s">
        <v>253</v>
      </c>
      <c r="D46" s="271"/>
      <c r="E46" s="262">
        <f>SUM(D47:D49)</f>
        <v>0</v>
      </c>
      <c r="F46" s="267" t="e">
        <f>+E46/$E$50</f>
        <v>#DIV/0!</v>
      </c>
    </row>
    <row r="47" spans="2:6" ht="11.45" customHeight="1">
      <c r="B47" s="246" t="s">
        <v>70</v>
      </c>
      <c r="C47" s="253" t="s">
        <v>109</v>
      </c>
      <c r="D47" s="264"/>
      <c r="E47" s="500"/>
      <c r="F47" s="500"/>
    </row>
    <row r="48" spans="2:6" ht="11.45" customHeight="1">
      <c r="B48" s="246" t="s">
        <v>85</v>
      </c>
      <c r="C48" s="253" t="s">
        <v>109</v>
      </c>
      <c r="D48" s="264"/>
      <c r="E48" s="501"/>
      <c r="F48" s="501"/>
    </row>
    <row r="49" spans="2:6" ht="11.45" customHeight="1">
      <c r="B49" s="272" t="s">
        <v>108</v>
      </c>
      <c r="C49" s="253" t="s">
        <v>109</v>
      </c>
      <c r="D49" s="264"/>
      <c r="E49" s="502"/>
      <c r="F49" s="502"/>
    </row>
    <row r="50" spans="2:6" ht="20.100000000000001" customHeight="1">
      <c r="B50" s="503" t="s">
        <v>254</v>
      </c>
      <c r="C50" s="503"/>
      <c r="D50" s="315" t="s">
        <v>0</v>
      </c>
      <c r="E50" s="69">
        <f>+E34+E44</f>
        <v>0</v>
      </c>
      <c r="F50" s="273" t="e">
        <f>+E50/E52</f>
        <v>#DIV/0!</v>
      </c>
    </row>
    <row r="51" spans="2:6" ht="4.5" customHeight="1">
      <c r="E51" s="255"/>
      <c r="F51" s="255"/>
    </row>
    <row r="52" spans="2:6" ht="20.100000000000001" customHeight="1">
      <c r="B52" s="504" t="s">
        <v>255</v>
      </c>
      <c r="C52" s="504"/>
      <c r="D52" s="274" t="s">
        <v>256</v>
      </c>
      <c r="E52" s="73">
        <f>+E30-E50</f>
        <v>0</v>
      </c>
      <c r="F52" s="255"/>
    </row>
    <row r="53" spans="2:6" ht="3" customHeight="1">
      <c r="B53" s="275"/>
      <c r="C53" s="276"/>
      <c r="D53" s="276"/>
      <c r="E53" s="276"/>
      <c r="F53" s="276"/>
    </row>
    <row r="54" spans="2:6" ht="20.100000000000001" customHeight="1">
      <c r="B54" s="491" t="s">
        <v>315</v>
      </c>
      <c r="C54" s="492"/>
      <c r="D54" s="492"/>
      <c r="E54" s="492"/>
      <c r="F54" s="493"/>
    </row>
    <row r="55" spans="2:6" ht="132" customHeight="1">
      <c r="B55" s="494"/>
      <c r="C55" s="495"/>
      <c r="D55" s="495"/>
      <c r="E55" s="495"/>
      <c r="F55" s="496"/>
    </row>
    <row r="56" spans="2:6">
      <c r="B56" s="154"/>
      <c r="C56" s="154"/>
      <c r="D56" s="154"/>
      <c r="E56" s="154"/>
      <c r="F56" s="154"/>
    </row>
  </sheetData>
  <sheetProtection algorithmName="SHA-512" hashValue="6ypep36ugcq7dGjilgpxL7Zh2LhOEKv+MCby6EFmZiX6MxW7ieF2cBfBAH6Sg8yuAB+ZyxmjIF4saV8LGqgeLQ==" saltValue="6odn1mboHaN2H8PeFUSuhg==" spinCount="100000" sheet="1" insertRows="0" selectLockedCells="1"/>
  <mergeCells count="27">
    <mergeCell ref="B30:C30"/>
    <mergeCell ref="B32:F32"/>
    <mergeCell ref="C34:D34"/>
    <mergeCell ref="B54:F54"/>
    <mergeCell ref="B55:F55"/>
    <mergeCell ref="E41:E43"/>
    <mergeCell ref="F41:F43"/>
    <mergeCell ref="E47:E49"/>
    <mergeCell ref="F47:F49"/>
    <mergeCell ref="B50:C50"/>
    <mergeCell ref="B52:C52"/>
    <mergeCell ref="E36:E39"/>
    <mergeCell ref="F36:F39"/>
    <mergeCell ref="E27:E29"/>
    <mergeCell ref="F27:F29"/>
    <mergeCell ref="F1:F2"/>
    <mergeCell ref="F3:F5"/>
    <mergeCell ref="B7:F7"/>
    <mergeCell ref="B9:C9"/>
    <mergeCell ref="E11:E13"/>
    <mergeCell ref="F11:F13"/>
    <mergeCell ref="E15:E17"/>
    <mergeCell ref="F15:F17"/>
    <mergeCell ref="E19:E21"/>
    <mergeCell ref="F19:F21"/>
    <mergeCell ref="E23:E25"/>
    <mergeCell ref="F23:F25"/>
  </mergeCells>
  <dataValidations count="2">
    <dataValidation type="textLength" operator="lessThanOrEqual" allowBlank="1" showInputMessage="1" showErrorMessage="1" errorTitle="Karaktere kopurua, gehienez:" error="500" promptTitle="Karaktere kopurua, gehienez: 500" prompt=" " sqref="B55:G55" xr:uid="{00000000-0002-0000-0300-000000000000}">
      <formula1>500</formula1>
    </dataValidation>
    <dataValidation type="textLength" operator="lessThan" allowBlank="1" showInputMessage="1" showErrorMessage="1" errorTitle="Karaktere kopurua gehienez" error="1000" promptTitle="Karaktere kopurua, gehienez " prompt="1000" sqref="B55:G55" xr:uid="{00000000-0002-0000-0300-000001000000}">
      <formula1>1000</formula1>
    </dataValidation>
  </dataValidations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'MK2_INFO-Oharrak'!#REF!</xm:f>
          </x14:formula1>
          <xm:sqref>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9"/>
  <sheetViews>
    <sheetView zoomScale="75" zoomScaleNormal="75" workbookViewId="0">
      <pane ySplit="5" topLeftCell="A6" activePane="bottomLeft" state="frozen"/>
      <selection pane="bottomLeft" activeCell="B13" sqref="B13"/>
    </sheetView>
  </sheetViews>
  <sheetFormatPr baseColWidth="10" defaultColWidth="9.140625" defaultRowHeight="12.75"/>
  <cols>
    <col min="1" max="1" width="2.140625" style="154" customWidth="1"/>
    <col min="2" max="2" width="30.85546875" style="154" customWidth="1"/>
    <col min="3" max="3" width="21" style="154" customWidth="1"/>
    <col min="4" max="4" width="24.7109375" style="154" customWidth="1"/>
    <col min="5" max="5" width="32.85546875" style="154" customWidth="1"/>
    <col min="6" max="6" width="1" style="154" customWidth="1"/>
    <col min="7" max="7" width="51.28515625" style="154" customWidth="1"/>
    <col min="8" max="8" width="19.42578125" style="154" customWidth="1"/>
    <col min="9" max="9" width="17.28515625" style="154" customWidth="1"/>
    <col min="10" max="10" width="19.85546875" style="154" customWidth="1"/>
    <col min="11" max="13" width="9.140625" style="154"/>
    <col min="14" max="14" width="13.7109375" style="154" customWidth="1"/>
    <col min="15" max="16384" width="9.140625" style="154"/>
  </cols>
  <sheetData>
    <row r="1" spans="2:14" ht="24" customHeight="1">
      <c r="B1" s="529" t="s">
        <v>110</v>
      </c>
      <c r="C1" s="530"/>
      <c r="D1" s="530"/>
      <c r="E1" s="530"/>
      <c r="F1" s="530"/>
      <c r="G1" s="530"/>
      <c r="H1" s="155"/>
      <c r="I1" s="156"/>
      <c r="J1" s="531" t="s">
        <v>225</v>
      </c>
    </row>
    <row r="2" spans="2:14" ht="19.5">
      <c r="B2" s="533" t="s">
        <v>221</v>
      </c>
      <c r="C2" s="534"/>
      <c r="D2" s="534"/>
      <c r="E2" s="534"/>
      <c r="F2" s="534"/>
      <c r="G2" s="534"/>
      <c r="H2" s="534"/>
      <c r="I2" s="157"/>
      <c r="J2" s="532"/>
    </row>
    <row r="3" spans="2:14" ht="19.5">
      <c r="B3" s="535" t="s">
        <v>310</v>
      </c>
      <c r="C3" s="536"/>
      <c r="D3" s="536"/>
      <c r="E3" s="536"/>
      <c r="F3" s="536"/>
      <c r="G3" s="536"/>
      <c r="H3" s="158"/>
      <c r="I3" s="159"/>
      <c r="J3" s="537"/>
    </row>
    <row r="4" spans="2:14" s="160" customFormat="1" ht="18" customHeight="1">
      <c r="B4" s="187" t="s">
        <v>277</v>
      </c>
      <c r="C4" s="540" t="str">
        <f>+'EO1_Datu Orokorrak'!D4</f>
        <v>XXXXXXXXX</v>
      </c>
      <c r="D4" s="541"/>
      <c r="E4" s="541"/>
      <c r="F4" s="154"/>
      <c r="G4" s="539" t="s">
        <v>308</v>
      </c>
      <c r="H4" s="539"/>
      <c r="I4" s="161" t="s">
        <v>309</v>
      </c>
      <c r="J4" s="537"/>
    </row>
    <row r="5" spans="2:14" s="160" customFormat="1" ht="18" customHeight="1">
      <c r="B5" s="188" t="s">
        <v>228</v>
      </c>
      <c r="C5" s="542" t="str">
        <f>+'EO1_Datu Orokorrak'!D5</f>
        <v>XXXXXXX</v>
      </c>
      <c r="D5" s="543"/>
      <c r="E5" s="543"/>
      <c r="F5" s="154"/>
      <c r="G5" s="162" t="s">
        <v>108</v>
      </c>
      <c r="H5" s="163"/>
      <c r="I5" s="164">
        <v>64</v>
      </c>
      <c r="J5" s="538"/>
    </row>
    <row r="6" spans="2:14" ht="4.5" customHeight="1">
      <c r="L6" s="160"/>
      <c r="M6" s="160"/>
      <c r="N6" s="160"/>
    </row>
    <row r="7" spans="2:14" ht="16.5" customHeight="1">
      <c r="B7" s="517" t="s">
        <v>289</v>
      </c>
      <c r="C7" s="517"/>
      <c r="D7" s="517"/>
      <c r="E7" s="517"/>
      <c r="G7" s="518" t="s">
        <v>297</v>
      </c>
      <c r="H7" s="519"/>
      <c r="I7" s="519"/>
      <c r="J7" s="520"/>
      <c r="L7" s="160"/>
      <c r="M7" s="160"/>
      <c r="N7" s="160"/>
    </row>
    <row r="8" spans="2:14" ht="17.25" customHeight="1">
      <c r="B8" s="521" t="s">
        <v>425</v>
      </c>
      <c r="C8" s="522"/>
      <c r="D8" s="522"/>
      <c r="E8" s="523"/>
      <c r="G8" s="306" t="s">
        <v>295</v>
      </c>
      <c r="H8" s="307"/>
      <c r="I8" s="307"/>
      <c r="J8" s="308"/>
      <c r="L8" s="160"/>
      <c r="M8" s="160"/>
      <c r="N8" s="160"/>
    </row>
    <row r="9" spans="2:14" ht="18.75" customHeight="1">
      <c r="B9" s="524"/>
      <c r="C9" s="525"/>
      <c r="D9" s="525"/>
      <c r="E9" s="526"/>
      <c r="G9" s="165" t="s">
        <v>307</v>
      </c>
      <c r="H9" s="309" t="s">
        <v>303</v>
      </c>
      <c r="I9" s="309" t="s">
        <v>304</v>
      </c>
      <c r="J9" s="309" t="s">
        <v>305</v>
      </c>
      <c r="L9" s="160"/>
      <c r="M9" s="160"/>
      <c r="N9" s="160"/>
    </row>
    <row r="10" spans="2:14" ht="18" customHeight="1">
      <c r="G10" s="166" t="s">
        <v>298</v>
      </c>
      <c r="H10" s="167">
        <f>+'EO3_Aurrekontu laburpena'!E10</f>
        <v>0</v>
      </c>
      <c r="I10" s="167">
        <f>+'JO2_Gastuen Aitorpena'!I11</f>
        <v>0</v>
      </c>
      <c r="J10" s="168" t="e">
        <f>+(I10-H10)/H10</f>
        <v>#DIV/0!</v>
      </c>
      <c r="L10" s="160"/>
      <c r="M10" s="160"/>
      <c r="N10" s="160"/>
    </row>
    <row r="11" spans="2:14" ht="15" customHeight="1">
      <c r="B11" s="214" t="s">
        <v>290</v>
      </c>
      <c r="C11" s="214" t="s">
        <v>291</v>
      </c>
      <c r="D11" s="527" t="s">
        <v>109</v>
      </c>
      <c r="E11" s="528"/>
      <c r="G11" s="166" t="s">
        <v>299</v>
      </c>
      <c r="H11" s="174">
        <f>+'EO3_Aurrekontu laburpena'!E14</f>
        <v>0</v>
      </c>
      <c r="I11" s="174">
        <f>+'JO2_Gastuen Aitorpena'!I16</f>
        <v>0</v>
      </c>
      <c r="J11" s="168" t="e">
        <f t="shared" ref="J11:J15" si="0">+(I11-H11)/H11</f>
        <v>#DIV/0!</v>
      </c>
      <c r="L11" s="160"/>
      <c r="M11" s="160"/>
      <c r="N11" s="160"/>
    </row>
    <row r="12" spans="2:14" ht="15" customHeight="1">
      <c r="B12" s="351" t="s">
        <v>314</v>
      </c>
      <c r="C12" s="316"/>
      <c r="D12" s="316"/>
      <c r="E12" s="317"/>
      <c r="G12" s="166" t="s">
        <v>300</v>
      </c>
      <c r="H12" s="167">
        <f>+'EO3_Aurrekontu laburpena'!E18</f>
        <v>0</v>
      </c>
      <c r="I12" s="167">
        <f>+'JO2_Gastuen Aitorpena'!I21</f>
        <v>0</v>
      </c>
      <c r="J12" s="168" t="e">
        <f t="shared" si="0"/>
        <v>#DIV/0!</v>
      </c>
      <c r="L12" s="160"/>
      <c r="M12" s="160"/>
      <c r="N12" s="160"/>
    </row>
    <row r="13" spans="2:14" ht="15" customHeight="1">
      <c r="B13" s="320" t="s">
        <v>0</v>
      </c>
      <c r="C13" s="321"/>
      <c r="D13" s="321"/>
      <c r="E13" s="322"/>
      <c r="G13" s="166" t="s">
        <v>301</v>
      </c>
      <c r="H13" s="174">
        <f>+'EO3_Aurrekontu laburpena'!E22</f>
        <v>0</v>
      </c>
      <c r="I13" s="174">
        <f>+'JO2_Gastuen Aitorpena'!I26</f>
        <v>0</v>
      </c>
      <c r="J13" s="168" t="e">
        <f t="shared" si="0"/>
        <v>#DIV/0!</v>
      </c>
      <c r="L13" s="160"/>
      <c r="M13" s="160"/>
      <c r="N13" s="160"/>
    </row>
    <row r="14" spans="2:14" ht="15" customHeight="1">
      <c r="B14" s="323"/>
      <c r="C14" s="324"/>
      <c r="D14" s="324"/>
      <c r="E14" s="325"/>
      <c r="G14" s="166" t="s">
        <v>296</v>
      </c>
      <c r="H14" s="167">
        <f>+'EO3_Aurrekontu laburpena'!E26</f>
        <v>0</v>
      </c>
      <c r="I14" s="167">
        <f>+'JO2_Gastuen Aitorpena'!I31</f>
        <v>0</v>
      </c>
      <c r="J14" s="168" t="e">
        <f t="shared" si="0"/>
        <v>#DIV/0!</v>
      </c>
      <c r="L14" s="160"/>
      <c r="M14" s="160"/>
      <c r="N14" s="160"/>
    </row>
    <row r="15" spans="2:14" ht="15" customHeight="1">
      <c r="B15" s="323"/>
      <c r="C15" s="324"/>
      <c r="D15" s="324"/>
      <c r="E15" s="325"/>
      <c r="G15" s="169" t="s">
        <v>212</v>
      </c>
      <c r="H15" s="170">
        <f>+'EO3_Aurrekontu laburpena'!E30</f>
        <v>0</v>
      </c>
      <c r="I15" s="170">
        <f>+'JO2_Gastuen Aitorpena'!I36</f>
        <v>0</v>
      </c>
      <c r="J15" s="168" t="e">
        <f t="shared" si="0"/>
        <v>#DIV/0!</v>
      </c>
      <c r="L15" s="160"/>
      <c r="M15" s="160"/>
      <c r="N15" s="160"/>
    </row>
    <row r="16" spans="2:14" ht="15" customHeight="1">
      <c r="B16" s="323"/>
      <c r="C16" s="324"/>
      <c r="D16" s="324"/>
      <c r="E16" s="325"/>
      <c r="G16" s="171" t="s">
        <v>302</v>
      </c>
      <c r="H16" s="172"/>
      <c r="I16" s="172"/>
      <c r="J16" s="173"/>
      <c r="L16" s="160"/>
      <c r="M16" s="160"/>
      <c r="N16" s="160"/>
    </row>
    <row r="17" spans="2:14" ht="15" customHeight="1">
      <c r="B17" s="323"/>
      <c r="C17" s="324"/>
      <c r="D17" s="324"/>
      <c r="E17" s="325"/>
      <c r="G17" s="310" t="s">
        <v>306</v>
      </c>
      <c r="H17" s="309" t="s">
        <v>303</v>
      </c>
      <c r="I17" s="309" t="s">
        <v>304</v>
      </c>
      <c r="J17" s="309" t="s">
        <v>305</v>
      </c>
      <c r="L17" s="160"/>
      <c r="M17" s="160"/>
      <c r="N17" s="160"/>
    </row>
    <row r="18" spans="2:14" ht="15" customHeight="1">
      <c r="B18" s="323"/>
      <c r="C18" s="324"/>
      <c r="D18" s="324"/>
      <c r="E18" s="325"/>
      <c r="G18" s="311" t="s">
        <v>247</v>
      </c>
      <c r="H18" s="167">
        <f>+'EO3_Aurrekontu laburpena'!E35</f>
        <v>0</v>
      </c>
      <c r="I18" s="167">
        <f>+'JO3_Dirusarreren Aitorpena'!F11</f>
        <v>0</v>
      </c>
      <c r="J18" s="168" t="e">
        <f t="shared" ref="J18:J22" si="1">+(I18-H18)/H18</f>
        <v>#DIV/0!</v>
      </c>
      <c r="L18" s="160"/>
      <c r="M18" s="160"/>
      <c r="N18" s="160"/>
    </row>
    <row r="19" spans="2:14" ht="15" customHeight="1">
      <c r="B19" s="323"/>
      <c r="C19" s="324"/>
      <c r="D19" s="324"/>
      <c r="E19" s="325"/>
      <c r="G19" s="311" t="s">
        <v>311</v>
      </c>
      <c r="H19" s="174">
        <f>+'EO3_Aurrekontu laburpena'!E40</f>
        <v>0</v>
      </c>
      <c r="I19" s="174">
        <f>+'JO3_Dirusarreren Aitorpena'!F16</f>
        <v>0</v>
      </c>
      <c r="J19" s="168" t="e">
        <f t="shared" si="1"/>
        <v>#DIV/0!</v>
      </c>
      <c r="L19" s="160"/>
      <c r="M19" s="160"/>
      <c r="N19" s="160"/>
    </row>
    <row r="20" spans="2:14" ht="15" customHeight="1">
      <c r="B20" s="323"/>
      <c r="C20" s="324"/>
      <c r="D20" s="324"/>
      <c r="E20" s="325"/>
      <c r="G20" s="311" t="s">
        <v>312</v>
      </c>
      <c r="H20" s="167">
        <f>+'EO3_Aurrekontu laburpena'!E45</f>
        <v>0</v>
      </c>
      <c r="I20" s="167">
        <f>+'JO3_Dirusarreren Aitorpena'!F21</f>
        <v>0</v>
      </c>
      <c r="J20" s="168" t="e">
        <f t="shared" si="1"/>
        <v>#DIV/0!</v>
      </c>
      <c r="L20" s="160"/>
      <c r="M20" s="160"/>
      <c r="N20" s="160"/>
    </row>
    <row r="21" spans="2:14" ht="15" customHeight="1">
      <c r="B21" s="323"/>
      <c r="C21" s="324"/>
      <c r="D21" s="324"/>
      <c r="E21" s="325"/>
      <c r="G21" s="311" t="s">
        <v>313</v>
      </c>
      <c r="H21" s="174">
        <f>+'EO3_Aurrekontu laburpena'!E46</f>
        <v>0</v>
      </c>
      <c r="I21" s="174">
        <f>+'JO3_Dirusarreren Aitorpena'!F22</f>
        <v>0</v>
      </c>
      <c r="J21" s="168" t="e">
        <f t="shared" si="1"/>
        <v>#DIV/0!</v>
      </c>
      <c r="L21" s="160"/>
      <c r="M21" s="160"/>
      <c r="N21" s="160"/>
    </row>
    <row r="22" spans="2:14" ht="15" customHeight="1">
      <c r="B22" s="326"/>
      <c r="C22" s="327"/>
      <c r="D22" s="327"/>
      <c r="E22" s="328"/>
      <c r="G22" s="169" t="s">
        <v>423</v>
      </c>
      <c r="H22" s="170">
        <f>+'EO3_Aurrekontu laburpena'!E50</f>
        <v>0</v>
      </c>
      <c r="I22" s="170">
        <f>+'JO3_Dirusarreren Aitorpena'!F26</f>
        <v>0</v>
      </c>
      <c r="J22" s="168" t="e">
        <f t="shared" si="1"/>
        <v>#DIV/0!</v>
      </c>
      <c r="L22" s="160"/>
      <c r="M22" s="160"/>
      <c r="N22" s="160"/>
    </row>
    <row r="23" spans="2:14" ht="15" customHeight="1">
      <c r="B23" s="214" t="s">
        <v>292</v>
      </c>
      <c r="C23" s="214" t="s">
        <v>291</v>
      </c>
      <c r="D23" s="318" t="s">
        <v>109</v>
      </c>
      <c r="E23" s="319"/>
      <c r="L23" s="160"/>
      <c r="M23" s="160"/>
      <c r="N23" s="160"/>
    </row>
    <row r="24" spans="2:14" ht="15" customHeight="1">
      <c r="B24" s="351" t="s">
        <v>314</v>
      </c>
      <c r="C24" s="316"/>
      <c r="D24" s="316"/>
      <c r="E24" s="317"/>
      <c r="G24" s="352" t="s">
        <v>424</v>
      </c>
      <c r="H24" s="175">
        <f>+H22-H15</f>
        <v>0</v>
      </c>
      <c r="I24" s="175">
        <f>+I22-I15</f>
        <v>0</v>
      </c>
      <c r="J24" s="176" t="e">
        <f>+I24/H24</f>
        <v>#DIV/0!</v>
      </c>
      <c r="L24" s="160"/>
      <c r="M24" s="160"/>
      <c r="N24" s="160"/>
    </row>
    <row r="25" spans="2:14" ht="15" customHeight="1">
      <c r="B25" s="320" t="s">
        <v>379</v>
      </c>
      <c r="C25" s="321"/>
      <c r="D25" s="321"/>
      <c r="E25" s="322"/>
      <c r="L25" s="160"/>
      <c r="M25" s="160"/>
      <c r="N25" s="160"/>
    </row>
    <row r="26" spans="2:14" ht="15" customHeight="1">
      <c r="B26" s="323"/>
      <c r="C26" s="324"/>
      <c r="D26" s="324"/>
      <c r="E26" s="325"/>
      <c r="G26" s="514" t="s">
        <v>294</v>
      </c>
      <c r="H26" s="515"/>
      <c r="I26" s="515"/>
      <c r="J26" s="516"/>
      <c r="L26" s="160"/>
      <c r="M26" s="160"/>
      <c r="N26" s="160"/>
    </row>
    <row r="27" spans="2:14" ht="15" customHeight="1">
      <c r="B27" s="323"/>
      <c r="C27" s="324"/>
      <c r="D27" s="324"/>
      <c r="E27" s="325"/>
      <c r="G27" s="505"/>
      <c r="H27" s="506"/>
      <c r="I27" s="506"/>
      <c r="J27" s="507"/>
    </row>
    <row r="28" spans="2:14" ht="15" customHeight="1">
      <c r="B28" s="323"/>
      <c r="C28" s="324"/>
      <c r="D28" s="324"/>
      <c r="E28" s="325"/>
      <c r="G28" s="508"/>
      <c r="H28" s="509"/>
      <c r="I28" s="509"/>
      <c r="J28" s="510"/>
    </row>
    <row r="29" spans="2:14" ht="15" customHeight="1">
      <c r="B29" s="323"/>
      <c r="C29" s="324"/>
      <c r="D29" s="324"/>
      <c r="E29" s="325"/>
      <c r="G29" s="508"/>
      <c r="H29" s="509"/>
      <c r="I29" s="509"/>
      <c r="J29" s="510"/>
    </row>
    <row r="30" spans="2:14" ht="15" customHeight="1">
      <c r="B30" s="323"/>
      <c r="C30" s="324"/>
      <c r="D30" s="324"/>
      <c r="E30" s="325"/>
      <c r="G30" s="508"/>
      <c r="H30" s="509"/>
      <c r="I30" s="509"/>
      <c r="J30" s="510"/>
    </row>
    <row r="31" spans="2:14" ht="15" customHeight="1">
      <c r="B31" s="323"/>
      <c r="C31" s="324"/>
      <c r="D31" s="324"/>
      <c r="E31" s="325"/>
      <c r="G31" s="508"/>
      <c r="H31" s="509"/>
      <c r="I31" s="509"/>
      <c r="J31" s="510"/>
    </row>
    <row r="32" spans="2:14" ht="15" customHeight="1">
      <c r="B32" s="323"/>
      <c r="C32" s="324"/>
      <c r="D32" s="324"/>
      <c r="E32" s="325"/>
      <c r="G32" s="508"/>
      <c r="H32" s="509"/>
      <c r="I32" s="509"/>
      <c r="J32" s="510"/>
    </row>
    <row r="33" spans="2:10" ht="15" customHeight="1">
      <c r="B33" s="323"/>
      <c r="C33" s="324"/>
      <c r="D33" s="324"/>
      <c r="E33" s="325"/>
      <c r="G33" s="508"/>
      <c r="H33" s="509"/>
      <c r="I33" s="509"/>
      <c r="J33" s="510"/>
    </row>
    <row r="34" spans="2:10" ht="15" customHeight="1">
      <c r="B34" s="326"/>
      <c r="C34" s="327"/>
      <c r="D34" s="327"/>
      <c r="E34" s="328"/>
      <c r="G34" s="508"/>
      <c r="H34" s="509"/>
      <c r="I34" s="509"/>
      <c r="J34" s="510"/>
    </row>
    <row r="35" spans="2:10" ht="15" customHeight="1">
      <c r="B35" s="214" t="s">
        <v>293</v>
      </c>
      <c r="C35" s="214" t="s">
        <v>291</v>
      </c>
      <c r="D35" s="318" t="s">
        <v>109</v>
      </c>
      <c r="E35" s="319"/>
      <c r="G35" s="508"/>
      <c r="H35" s="509"/>
      <c r="I35" s="509"/>
      <c r="J35" s="510"/>
    </row>
    <row r="36" spans="2:10" ht="15" customHeight="1">
      <c r="B36" s="351" t="s">
        <v>314</v>
      </c>
      <c r="C36" s="316"/>
      <c r="D36" s="316"/>
      <c r="E36" s="317"/>
      <c r="G36" s="508"/>
      <c r="H36" s="509"/>
      <c r="I36" s="509"/>
      <c r="J36" s="510"/>
    </row>
    <row r="37" spans="2:10" ht="15" customHeight="1">
      <c r="B37" s="320" t="s">
        <v>380</v>
      </c>
      <c r="C37" s="321"/>
      <c r="D37" s="321"/>
      <c r="E37" s="322"/>
      <c r="G37" s="508"/>
      <c r="H37" s="509"/>
      <c r="I37" s="509"/>
      <c r="J37" s="510"/>
    </row>
    <row r="38" spans="2:10" ht="15" customHeight="1">
      <c r="B38" s="323"/>
      <c r="C38" s="324"/>
      <c r="D38" s="324"/>
      <c r="E38" s="325"/>
      <c r="G38" s="508"/>
      <c r="H38" s="509"/>
      <c r="I38" s="509"/>
      <c r="J38" s="510"/>
    </row>
    <row r="39" spans="2:10" ht="15" customHeight="1">
      <c r="B39" s="323"/>
      <c r="C39" s="324"/>
      <c r="D39" s="324"/>
      <c r="E39" s="325"/>
      <c r="G39" s="511"/>
      <c r="H39" s="512"/>
      <c r="I39" s="512"/>
      <c r="J39" s="513"/>
    </row>
    <row r="40" spans="2:10" ht="15" customHeight="1">
      <c r="B40" s="323"/>
      <c r="C40" s="324"/>
      <c r="D40" s="324"/>
      <c r="E40" s="325"/>
    </row>
    <row r="41" spans="2:10" ht="15" customHeight="1">
      <c r="B41" s="323"/>
      <c r="C41" s="324"/>
      <c r="D41" s="324"/>
      <c r="E41" s="325"/>
    </row>
    <row r="42" spans="2:10" ht="15" customHeight="1">
      <c r="B42" s="323"/>
      <c r="C42" s="324"/>
      <c r="D42" s="324"/>
      <c r="E42" s="325"/>
    </row>
    <row r="43" spans="2:10" ht="15" customHeight="1">
      <c r="B43" s="323"/>
      <c r="C43" s="324"/>
      <c r="D43" s="324"/>
      <c r="E43" s="325"/>
    </row>
    <row r="44" spans="2:10" ht="15" customHeight="1">
      <c r="B44" s="323"/>
      <c r="C44" s="324"/>
      <c r="D44" s="324"/>
      <c r="E44" s="325"/>
    </row>
    <row r="45" spans="2:10" ht="15" customHeight="1">
      <c r="B45" s="323"/>
      <c r="C45" s="324"/>
      <c r="D45" s="324"/>
      <c r="E45" s="325"/>
    </row>
    <row r="46" spans="2:10" ht="15" customHeight="1">
      <c r="B46" s="326"/>
      <c r="C46" s="327"/>
      <c r="D46" s="327"/>
      <c r="E46" s="328"/>
    </row>
    <row r="47" spans="2:10" ht="15" customHeight="1"/>
    <row r="48" spans="2:10" ht="135.75" customHeight="1"/>
    <row r="49" spans="3:3">
      <c r="C49" s="154" t="s">
        <v>115</v>
      </c>
    </row>
  </sheetData>
  <sheetProtection algorithmName="SHA-512" hashValue="dCVfv0bkdGCEkGZIMeIYCxrwBve5dTAcuzr3gInrG7MGediCCC7LY2buKpoeulC7+SUldsTl2F3XztEKayLPkw==" saltValue="mFvmN6e3nOHiHwFWfR+GFg==" spinCount="100000" sheet="1" selectLockedCells="1"/>
  <mergeCells count="14">
    <mergeCell ref="B1:G1"/>
    <mergeCell ref="J1:J2"/>
    <mergeCell ref="B2:H2"/>
    <mergeCell ref="B3:G3"/>
    <mergeCell ref="J3:J5"/>
    <mergeCell ref="G4:H4"/>
    <mergeCell ref="C4:E4"/>
    <mergeCell ref="C5:E5"/>
    <mergeCell ref="G27:J39"/>
    <mergeCell ref="G26:J26"/>
    <mergeCell ref="B7:E7"/>
    <mergeCell ref="G7:J7"/>
    <mergeCell ref="B8:E9"/>
    <mergeCell ref="D11:E11"/>
  </mergeCells>
  <phoneticPr fontId="6" type="noConversion"/>
  <dataValidations count="4">
    <dataValidation type="textLength" operator="lessThanOrEqual" allowBlank="1" showInputMessage="1" showErrorMessage="1" errorTitle="N. max. de caracteres" error="1.500" promptTitle="N. máximo de caracteres" prompt="1.500" sqref="B48:E53 G27" xr:uid="{00000000-0002-0000-0400-000000000000}">
      <formula1>1500</formula1>
    </dataValidation>
    <dataValidation operator="lessThan" allowBlank="1" showInputMessage="1" showErrorMessage="1" sqref="G17:G22 H10:J15 H18:J22 H24:J24" xr:uid="{00000000-0002-0000-0400-000001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24 H17:J17 G22 G9:G15 H9:J9" xr:uid="{00000000-0002-0000-0400-000002000000}">
      <formula1>600</formula1>
    </dataValidation>
    <dataValidation type="textLength" operator="lessThan" allowBlank="1" showInputMessage="1" showErrorMessage="1" errorTitle="Nº max. caracteres" error="1.500" promptTitle="Nº max. caracteres" prompt="1.500" sqref="B25 B13 B37" xr:uid="{00000000-0002-0000-0400-000003000000}">
      <formula1>1500</formula1>
    </dataValidation>
  </dataValidations>
  <pageMargins left="0.7" right="0.7" top="0.75" bottom="0.75" header="0.31496062000000002" footer="0.31496062000000002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55"/>
  <sheetViews>
    <sheetView zoomScale="75" zoomScaleNormal="75" workbookViewId="0">
      <pane ySplit="9" topLeftCell="A10" activePane="bottomLeft" state="frozen"/>
      <selection pane="bottomLeft" activeCell="L1" sqref="L1:L2"/>
    </sheetView>
  </sheetViews>
  <sheetFormatPr baseColWidth="10" defaultColWidth="11.42578125" defaultRowHeight="12.75"/>
  <cols>
    <col min="1" max="1" width="1.42578125" style="62" customWidth="1"/>
    <col min="2" max="2" width="9.7109375" style="62" customWidth="1"/>
    <col min="3" max="3" width="18.42578125" style="62" customWidth="1"/>
    <col min="4" max="4" width="12.7109375" style="62" customWidth="1"/>
    <col min="5" max="5" width="12.28515625" style="62" customWidth="1"/>
    <col min="6" max="6" width="39.5703125" style="62" customWidth="1"/>
    <col min="7" max="7" width="53.140625" style="62" customWidth="1"/>
    <col min="8" max="8" width="18.7109375" style="62" customWidth="1"/>
    <col min="9" max="9" width="16.7109375" style="62" customWidth="1"/>
    <col min="10" max="10" width="1.140625" style="62" customWidth="1"/>
    <col min="11" max="11" width="18.7109375" style="62" customWidth="1"/>
    <col min="12" max="12" width="22.42578125" style="62" customWidth="1"/>
    <col min="13" max="13" width="11.42578125" style="62"/>
    <col min="14" max="14" width="6.140625" style="62" customWidth="1"/>
    <col min="15" max="15" width="14.28515625" style="62" customWidth="1"/>
    <col min="16" max="16384" width="11.42578125" style="62"/>
  </cols>
  <sheetData>
    <row r="1" spans="2:12" ht="20.100000000000001" customHeight="1">
      <c r="B1" s="79" t="s">
        <v>220</v>
      </c>
      <c r="C1" s="80"/>
      <c r="D1" s="80"/>
      <c r="E1" s="80"/>
      <c r="F1" s="80"/>
      <c r="G1" s="80"/>
      <c r="H1" s="80"/>
      <c r="I1" s="80"/>
      <c r="J1" s="564"/>
      <c r="K1" s="565"/>
      <c r="L1" s="554" t="s">
        <v>225</v>
      </c>
    </row>
    <row r="2" spans="2:12" ht="20.100000000000001" customHeight="1">
      <c r="B2" s="178" t="s">
        <v>221</v>
      </c>
      <c r="C2" s="82"/>
      <c r="D2" s="82"/>
      <c r="E2" s="82"/>
      <c r="F2" s="82"/>
      <c r="G2" s="82"/>
      <c r="H2" s="82"/>
      <c r="I2" s="82"/>
      <c r="J2" s="566"/>
      <c r="K2" s="567"/>
      <c r="L2" s="555"/>
    </row>
    <row r="3" spans="2:12" ht="20.100000000000001" customHeight="1">
      <c r="B3" s="96" t="s">
        <v>276</v>
      </c>
      <c r="C3" s="83"/>
      <c r="D3" s="83"/>
      <c r="E3" s="83"/>
      <c r="F3" s="83"/>
      <c r="G3" s="83"/>
      <c r="H3" s="83"/>
      <c r="I3" s="83"/>
      <c r="J3" s="568"/>
      <c r="K3" s="569"/>
      <c r="L3" s="561"/>
    </row>
    <row r="4" spans="2:12" ht="18" customHeight="1">
      <c r="B4" s="456" t="s">
        <v>277</v>
      </c>
      <c r="C4" s="548"/>
      <c r="D4" s="186" t="str">
        <f>+'EO1_Datu Orokorrak'!D4</f>
        <v>XXXXXXXXX</v>
      </c>
      <c r="E4" s="145"/>
      <c r="F4" s="145"/>
      <c r="G4" s="146"/>
      <c r="H4" s="556" t="s">
        <v>264</v>
      </c>
      <c r="I4" s="557"/>
      <c r="J4" s="558"/>
      <c r="K4" s="81" t="s">
        <v>103</v>
      </c>
      <c r="L4" s="562"/>
    </row>
    <row r="5" spans="2:12" ht="18" customHeight="1">
      <c r="B5" s="456" t="s">
        <v>228</v>
      </c>
      <c r="C5" s="548"/>
      <c r="D5" s="144" t="str">
        <f>+'EO1_Datu Orokorrak'!D5</f>
        <v>XXXXXXX</v>
      </c>
      <c r="E5" s="552" t="s">
        <v>0</v>
      </c>
      <c r="F5" s="552"/>
      <c r="G5" s="553"/>
      <c r="H5" s="559" t="s">
        <v>112</v>
      </c>
      <c r="I5" s="560"/>
      <c r="J5" s="560"/>
      <c r="K5" s="216">
        <v>94</v>
      </c>
      <c r="L5" s="563"/>
    </row>
    <row r="6" spans="2:12" ht="6" customHeight="1">
      <c r="L6" s="78"/>
    </row>
    <row r="7" spans="2:12" ht="15.75">
      <c r="B7" s="546" t="s">
        <v>422</v>
      </c>
      <c r="C7" s="547"/>
      <c r="D7" s="547"/>
      <c r="E7" s="547"/>
      <c r="F7" s="547"/>
      <c r="G7" s="88"/>
      <c r="H7" s="88"/>
      <c r="I7" s="89"/>
      <c r="L7" s="78"/>
    </row>
    <row r="8" spans="2:12" ht="19.5" customHeight="1">
      <c r="B8" s="576" t="s">
        <v>116</v>
      </c>
      <c r="C8" s="577"/>
      <c r="D8" s="577"/>
      <c r="E8" s="577"/>
      <c r="F8" s="577"/>
      <c r="G8" s="577"/>
      <c r="H8" s="577"/>
      <c r="I8" s="578"/>
      <c r="L8" s="78"/>
    </row>
    <row r="9" spans="2:12" ht="20.100000000000001" customHeight="1">
      <c r="B9" s="75" t="s">
        <v>278</v>
      </c>
      <c r="C9" s="76" t="s">
        <v>279</v>
      </c>
      <c r="D9" s="77" t="s">
        <v>280</v>
      </c>
      <c r="E9" s="75" t="s">
        <v>281</v>
      </c>
      <c r="F9" s="77" t="s">
        <v>282</v>
      </c>
      <c r="G9" s="77" t="s">
        <v>283</v>
      </c>
      <c r="H9" s="93" t="s">
        <v>284</v>
      </c>
      <c r="I9" s="66" t="s">
        <v>285</v>
      </c>
      <c r="L9" s="78"/>
    </row>
    <row r="10" spans="2:12" ht="20.100000000000001" customHeight="1">
      <c r="B10" s="573" t="s">
        <v>288</v>
      </c>
      <c r="C10" s="574"/>
      <c r="D10" s="574"/>
      <c r="E10" s="574"/>
      <c r="F10" s="574"/>
      <c r="G10" s="575"/>
      <c r="H10" s="215"/>
      <c r="I10" s="66"/>
      <c r="L10" s="78"/>
    </row>
    <row r="11" spans="2:12" ht="15" customHeight="1">
      <c r="B11" s="203" t="s">
        <v>217</v>
      </c>
      <c r="C11" s="304" t="s">
        <v>287</v>
      </c>
      <c r="D11" s="208"/>
      <c r="E11" s="208"/>
      <c r="F11" s="208"/>
      <c r="G11" s="201"/>
      <c r="H11" s="201"/>
      <c r="I11" s="94">
        <f>SUM(H12:H16)</f>
        <v>0</v>
      </c>
      <c r="L11" s="78"/>
    </row>
    <row r="12" spans="2:12" ht="12" customHeight="1">
      <c r="B12" s="86" t="s">
        <v>60</v>
      </c>
      <c r="C12" s="209"/>
      <c r="D12" s="210"/>
      <c r="E12" s="211"/>
      <c r="F12" s="210"/>
      <c r="G12" s="64"/>
      <c r="H12" s="63"/>
      <c r="I12" s="549"/>
      <c r="L12" s="78"/>
    </row>
    <row r="13" spans="2:12" ht="12" customHeight="1">
      <c r="B13" s="87" t="s">
        <v>61</v>
      </c>
      <c r="C13" s="209"/>
      <c r="D13" s="210"/>
      <c r="E13" s="212"/>
      <c r="F13" s="210"/>
      <c r="G13" s="64"/>
      <c r="H13" s="63"/>
      <c r="I13" s="550"/>
      <c r="L13" s="78"/>
    </row>
    <row r="14" spans="2:12" ht="12" customHeight="1">
      <c r="B14" s="86" t="s">
        <v>76</v>
      </c>
      <c r="C14" s="209"/>
      <c r="D14" s="210"/>
      <c r="E14" s="212"/>
      <c r="F14" s="210"/>
      <c r="G14" s="64"/>
      <c r="H14" s="63"/>
      <c r="I14" s="550"/>
      <c r="L14" s="78"/>
    </row>
    <row r="15" spans="2:12" ht="12" customHeight="1">
      <c r="B15" s="87" t="s">
        <v>80</v>
      </c>
      <c r="C15" s="209"/>
      <c r="D15" s="210"/>
      <c r="E15" s="212"/>
      <c r="F15" s="210"/>
      <c r="G15" s="64"/>
      <c r="H15" s="63"/>
      <c r="I15" s="550"/>
      <c r="L15" s="78"/>
    </row>
    <row r="16" spans="2:12" ht="15" customHeight="1">
      <c r="B16" s="203" t="s">
        <v>86</v>
      </c>
      <c r="C16" s="570" t="str">
        <f>+'EO3_Aurrekontu laburpena'!C14</f>
        <v>Jarduera Blokea - 1 - XXXX</v>
      </c>
      <c r="D16" s="571"/>
      <c r="E16" s="571"/>
      <c r="F16" s="572"/>
      <c r="G16" s="204"/>
      <c r="H16" s="205"/>
      <c r="I16" s="94">
        <f>SUM(H17:H21)</f>
        <v>0</v>
      </c>
      <c r="L16" s="78"/>
    </row>
    <row r="17" spans="2:12" ht="12" customHeight="1">
      <c r="B17" s="86" t="s">
        <v>62</v>
      </c>
      <c r="C17" s="209"/>
      <c r="D17" s="210"/>
      <c r="E17" s="212"/>
      <c r="F17" s="210"/>
      <c r="G17" s="64"/>
      <c r="H17" s="63"/>
      <c r="I17" s="549"/>
      <c r="L17" s="78"/>
    </row>
    <row r="18" spans="2:12" ht="12" customHeight="1">
      <c r="B18" s="87" t="s">
        <v>63</v>
      </c>
      <c r="C18" s="209"/>
      <c r="D18" s="210"/>
      <c r="E18" s="212"/>
      <c r="F18" s="210"/>
      <c r="G18" s="64"/>
      <c r="H18" s="63"/>
      <c r="I18" s="550"/>
      <c r="L18" s="78"/>
    </row>
    <row r="19" spans="2:12" ht="12" customHeight="1">
      <c r="B19" s="86" t="s">
        <v>77</v>
      </c>
      <c r="C19" s="209"/>
      <c r="D19" s="210"/>
      <c r="E19" s="212"/>
      <c r="F19" s="210"/>
      <c r="G19" s="64"/>
      <c r="H19" s="63"/>
      <c r="I19" s="550"/>
      <c r="L19" s="78"/>
    </row>
    <row r="20" spans="2:12" ht="12" customHeight="1">
      <c r="B20" s="87" t="s">
        <v>82</v>
      </c>
      <c r="C20" s="209"/>
      <c r="D20" s="210"/>
      <c r="E20" s="212"/>
      <c r="F20" s="210"/>
      <c r="G20" s="64"/>
      <c r="H20" s="63"/>
      <c r="I20" s="551"/>
      <c r="L20" s="78"/>
    </row>
    <row r="21" spans="2:12" ht="15" customHeight="1">
      <c r="B21" s="202" t="s">
        <v>216</v>
      </c>
      <c r="C21" s="570" t="str">
        <f>+'EO3_Aurrekontu laburpena'!C18</f>
        <v>Jarduera Blokea - 2 - XXXX</v>
      </c>
      <c r="D21" s="571"/>
      <c r="E21" s="571"/>
      <c r="F21" s="572"/>
      <c r="G21" s="204"/>
      <c r="H21" s="204"/>
      <c r="I21" s="94">
        <f>SUM(H22:H26)</f>
        <v>0</v>
      </c>
      <c r="L21" s="78"/>
    </row>
    <row r="22" spans="2:12" ht="12" customHeight="1">
      <c r="B22" s="86" t="s">
        <v>90</v>
      </c>
      <c r="C22" s="209"/>
      <c r="D22" s="210"/>
      <c r="E22" s="212"/>
      <c r="F22" s="210"/>
      <c r="G22" s="64"/>
      <c r="H22" s="63"/>
      <c r="I22" s="549"/>
      <c r="L22" s="78"/>
    </row>
    <row r="23" spans="2:12" ht="12" customHeight="1">
      <c r="B23" s="86" t="s">
        <v>91</v>
      </c>
      <c r="C23" s="209"/>
      <c r="D23" s="210"/>
      <c r="E23" s="212"/>
      <c r="F23" s="210"/>
      <c r="G23" s="64"/>
      <c r="H23" s="63"/>
      <c r="I23" s="550"/>
      <c r="L23" s="78"/>
    </row>
    <row r="24" spans="2:12" ht="12" customHeight="1">
      <c r="B24" s="86" t="s">
        <v>92</v>
      </c>
      <c r="C24" s="209"/>
      <c r="D24" s="210"/>
      <c r="E24" s="212"/>
      <c r="F24" s="210"/>
      <c r="G24" s="64"/>
      <c r="H24" s="63"/>
      <c r="I24" s="550"/>
      <c r="L24" s="78"/>
    </row>
    <row r="25" spans="2:12" ht="12" customHeight="1">
      <c r="B25" s="86" t="s">
        <v>93</v>
      </c>
      <c r="C25" s="209"/>
      <c r="D25" s="210"/>
      <c r="E25" s="212"/>
      <c r="F25" s="210"/>
      <c r="G25" s="64"/>
      <c r="H25" s="63"/>
      <c r="I25" s="551"/>
      <c r="L25" s="78"/>
    </row>
    <row r="26" spans="2:12" ht="15" customHeight="1">
      <c r="B26" s="202" t="s">
        <v>87</v>
      </c>
      <c r="C26" s="213" t="str">
        <f>+'EO3_Aurrekontu laburpena'!C22</f>
        <v>Jarduera Blokea - 3 - XXXX</v>
      </c>
      <c r="D26" s="208"/>
      <c r="E26" s="208"/>
      <c r="F26" s="207"/>
      <c r="G26" s="204"/>
      <c r="H26" s="204"/>
      <c r="I26" s="94">
        <f>SUM(H27:H31)</f>
        <v>0</v>
      </c>
      <c r="L26" s="78"/>
    </row>
    <row r="27" spans="2:12" ht="12" customHeight="1">
      <c r="B27" s="86" t="s">
        <v>64</v>
      </c>
      <c r="C27" s="209"/>
      <c r="D27" s="210"/>
      <c r="E27" s="212"/>
      <c r="F27" s="210"/>
      <c r="G27" s="64"/>
      <c r="H27" s="63"/>
      <c r="I27" s="549"/>
      <c r="L27" s="78"/>
    </row>
    <row r="28" spans="2:12" ht="12" customHeight="1">
      <c r="B28" s="86" t="s">
        <v>65</v>
      </c>
      <c r="C28" s="209"/>
      <c r="D28" s="210"/>
      <c r="E28" s="212"/>
      <c r="F28" s="210"/>
      <c r="G28" s="64"/>
      <c r="H28" s="63"/>
      <c r="I28" s="550"/>
      <c r="L28" s="78"/>
    </row>
    <row r="29" spans="2:12" ht="12" customHeight="1">
      <c r="B29" s="86" t="s">
        <v>78</v>
      </c>
      <c r="C29" s="209"/>
      <c r="D29" s="210"/>
      <c r="E29" s="212"/>
      <c r="F29" s="210"/>
      <c r="G29" s="64" t="s">
        <v>0</v>
      </c>
      <c r="H29" s="63"/>
      <c r="I29" s="550"/>
      <c r="L29" s="78"/>
    </row>
    <row r="30" spans="2:12" ht="12" customHeight="1">
      <c r="B30" s="86" t="s">
        <v>81</v>
      </c>
      <c r="C30" s="209"/>
      <c r="D30" s="210"/>
      <c r="E30" s="212"/>
      <c r="F30" s="210"/>
      <c r="G30" s="64"/>
      <c r="H30" s="63"/>
      <c r="I30" s="551"/>
      <c r="L30" s="78"/>
    </row>
    <row r="31" spans="2:12" ht="12" customHeight="1">
      <c r="B31" s="206" t="s">
        <v>218</v>
      </c>
      <c r="C31" s="305" t="s">
        <v>260</v>
      </c>
      <c r="D31" s="202"/>
      <c r="E31" s="202"/>
      <c r="F31" s="202"/>
      <c r="G31" s="204"/>
      <c r="H31" s="204"/>
      <c r="I31" s="94">
        <f>SUM(H32:H36)</f>
        <v>0</v>
      </c>
      <c r="L31" s="78"/>
    </row>
    <row r="32" spans="2:12" ht="12" customHeight="1">
      <c r="B32" s="87" t="s">
        <v>66</v>
      </c>
      <c r="C32" s="209"/>
      <c r="D32" s="210"/>
      <c r="E32" s="212"/>
      <c r="F32" s="210"/>
      <c r="G32" s="64"/>
      <c r="H32" s="63"/>
      <c r="I32" s="549"/>
      <c r="L32" s="78"/>
    </row>
    <row r="33" spans="2:12" ht="12" customHeight="1">
      <c r="B33" s="86" t="s">
        <v>67</v>
      </c>
      <c r="C33" s="209"/>
      <c r="D33" s="64"/>
      <c r="E33" s="65"/>
      <c r="F33" s="64"/>
      <c r="G33" s="64"/>
      <c r="H33" s="63"/>
      <c r="I33" s="550"/>
      <c r="L33" s="78"/>
    </row>
    <row r="34" spans="2:12" ht="12" customHeight="1">
      <c r="B34" s="86" t="s">
        <v>79</v>
      </c>
      <c r="C34" s="209"/>
      <c r="D34" s="64"/>
      <c r="E34" s="65"/>
      <c r="F34" s="64"/>
      <c r="G34" s="64"/>
      <c r="H34" s="63"/>
      <c r="I34" s="550"/>
      <c r="L34" s="78"/>
    </row>
    <row r="35" spans="2:12" ht="12" customHeight="1">
      <c r="B35" s="86" t="s">
        <v>83</v>
      </c>
      <c r="C35" s="209"/>
      <c r="D35" s="64"/>
      <c r="E35" s="65"/>
      <c r="F35" s="64"/>
      <c r="G35" s="64"/>
      <c r="H35" s="63"/>
      <c r="I35" s="551"/>
      <c r="L35" s="78"/>
    </row>
    <row r="36" spans="2:12" ht="20.25" customHeight="1">
      <c r="B36" s="90"/>
      <c r="C36" s="91"/>
      <c r="D36" s="91"/>
      <c r="E36" s="91"/>
      <c r="F36" s="91"/>
      <c r="G36" s="544" t="s">
        <v>286</v>
      </c>
      <c r="H36" s="545"/>
      <c r="I36" s="95">
        <f>+I11+I16+I21+I26+I31</f>
        <v>0</v>
      </c>
      <c r="J36" s="84"/>
      <c r="L36" s="78"/>
    </row>
    <row r="37" spans="2:12">
      <c r="L37" s="78"/>
    </row>
    <row r="38" spans="2:12">
      <c r="L38" s="78"/>
    </row>
    <row r="39" spans="2:12">
      <c r="L39" s="78"/>
    </row>
    <row r="40" spans="2:12">
      <c r="L40" s="78"/>
    </row>
    <row r="41" spans="2:12">
      <c r="L41" s="78"/>
    </row>
    <row r="42" spans="2:12">
      <c r="L42" s="78"/>
    </row>
    <row r="43" spans="2:12">
      <c r="L43" s="78"/>
    </row>
    <row r="44" spans="2:12">
      <c r="L44" s="78"/>
    </row>
    <row r="45" spans="2:12">
      <c r="L45" s="78"/>
    </row>
    <row r="46" spans="2:12">
      <c r="L46" s="78"/>
    </row>
    <row r="47" spans="2:12">
      <c r="L47" s="78"/>
    </row>
    <row r="48" spans="2:12">
      <c r="L48" s="78"/>
    </row>
    <row r="49" spans="12:12">
      <c r="L49" s="78"/>
    </row>
    <row r="50" spans="12:12">
      <c r="L50" s="78"/>
    </row>
    <row r="51" spans="12:12">
      <c r="L51" s="78"/>
    </row>
    <row r="52" spans="12:12">
      <c r="L52" s="78"/>
    </row>
    <row r="53" spans="12:12">
      <c r="L53" s="78"/>
    </row>
    <row r="54" spans="12:12">
      <c r="L54" s="78"/>
    </row>
    <row r="55" spans="12:12">
      <c r="L55" s="78"/>
    </row>
  </sheetData>
  <sheetProtection algorithmName="SHA-512" hashValue="JGJGdr6knb8NU7suorNMZWP6ZizuUDzIV4yopXQxgTazC5keRBu34F992+i447w/iZ15oBvs217vlLn5OYPaqQ==" saltValue="jd4OGziaIBUsGYg73cT+ug==" spinCount="100000" sheet="1" insertRows="0"/>
  <mergeCells count="19">
    <mergeCell ref="B4:C4"/>
    <mergeCell ref="C16:F16"/>
    <mergeCell ref="C21:F21"/>
    <mergeCell ref="B10:G10"/>
    <mergeCell ref="B8:I8"/>
    <mergeCell ref="L1:L2"/>
    <mergeCell ref="H4:J4"/>
    <mergeCell ref="H5:J5"/>
    <mergeCell ref="L3:L5"/>
    <mergeCell ref="J1:K3"/>
    <mergeCell ref="G36:H36"/>
    <mergeCell ref="B7:F7"/>
    <mergeCell ref="B5:C5"/>
    <mergeCell ref="I12:I15"/>
    <mergeCell ref="I17:I20"/>
    <mergeCell ref="I22:I25"/>
    <mergeCell ref="I27:I30"/>
    <mergeCell ref="I32:I35"/>
    <mergeCell ref="E5:G5"/>
  </mergeCells>
  <pageMargins left="0.7" right="0.7" top="0.75" bottom="0.75" header="0.3" footer="0.3"/>
  <pageSetup paperSize="9" scale="8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'MK2_INFO-Oharrak'!$AA$25:$AA$27</xm:f>
          </x14:formula1>
          <xm:sqref>H10</xm:sqref>
        </x14:dataValidation>
        <x14:dataValidation type="list" allowBlank="1" showInputMessage="1" showErrorMessage="1" xr:uid="{00000000-0002-0000-0500-000001000000}">
          <x14:formula1>
            <xm:f>'MK2_INFO-Oharrak'!$AB$6:$AB$12</xm:f>
          </x14:formula1>
          <xm:sqref>C12:C15 C17:C20 C22:C25 C27:C30 C32:C35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27"/>
  <sheetViews>
    <sheetView workbookViewId="0">
      <pane ySplit="5" topLeftCell="A6" activePane="bottomLeft" state="frozen"/>
      <selection pane="bottomLeft" activeCell="A15" sqref="A15:XFD15"/>
    </sheetView>
  </sheetViews>
  <sheetFormatPr baseColWidth="10" defaultColWidth="11.42578125" defaultRowHeight="12.75"/>
  <cols>
    <col min="1" max="1" width="3.7109375" style="223" customWidth="1"/>
    <col min="2" max="2" width="1.140625" style="223" customWidth="1"/>
    <col min="3" max="3" width="18.7109375" style="223" customWidth="1"/>
    <col min="4" max="4" width="37.42578125" style="223" customWidth="1"/>
    <col min="5" max="5" width="20.5703125" style="223" customWidth="1"/>
    <col min="6" max="8" width="16.7109375" style="223" customWidth="1"/>
    <col min="9" max="9" width="38.42578125" style="223" customWidth="1"/>
    <col min="10" max="11" width="19.28515625" style="223" customWidth="1"/>
    <col min="12" max="16384" width="11.42578125" style="223"/>
  </cols>
  <sheetData>
    <row r="1" spans="2:11" ht="20.100000000000001" customHeight="1">
      <c r="C1" s="279" t="s">
        <v>220</v>
      </c>
      <c r="D1" s="280"/>
      <c r="E1" s="280"/>
      <c r="F1" s="280"/>
      <c r="G1" s="280"/>
      <c r="H1" s="280"/>
      <c r="I1" s="280"/>
      <c r="J1" s="281"/>
      <c r="K1" s="579" t="s">
        <v>225</v>
      </c>
    </row>
    <row r="2" spans="2:11" ht="20.100000000000001" customHeight="1">
      <c r="C2" s="581" t="s">
        <v>221</v>
      </c>
      <c r="D2" s="582"/>
      <c r="E2" s="582"/>
      <c r="F2" s="582"/>
      <c r="G2" s="582"/>
      <c r="H2" s="582"/>
      <c r="I2" s="582"/>
      <c r="J2" s="583"/>
      <c r="K2" s="580"/>
    </row>
    <row r="3" spans="2:11" ht="20.100000000000001" customHeight="1">
      <c r="C3" s="584" t="s">
        <v>262</v>
      </c>
      <c r="D3" s="585"/>
      <c r="E3" s="585"/>
      <c r="F3" s="585"/>
      <c r="G3" s="585"/>
      <c r="H3" s="585"/>
      <c r="I3" s="585"/>
      <c r="J3" s="586"/>
      <c r="K3" s="587"/>
    </row>
    <row r="4" spans="2:11" ht="20.100000000000001" customHeight="1">
      <c r="C4" s="590" t="s">
        <v>263</v>
      </c>
      <c r="D4" s="591"/>
      <c r="E4" s="282" t="str">
        <f>+'EO1_Datu Orokorrak'!D4</f>
        <v>XXXXXXXXX</v>
      </c>
      <c r="F4" s="283"/>
      <c r="G4" s="283"/>
      <c r="H4" s="284"/>
      <c r="I4" s="285" t="s">
        <v>264</v>
      </c>
      <c r="J4" s="286" t="s">
        <v>265</v>
      </c>
      <c r="K4" s="588"/>
    </row>
    <row r="5" spans="2:11" s="232" customFormat="1" ht="20.100000000000001" customHeight="1">
      <c r="B5" s="223"/>
      <c r="C5" s="590" t="s">
        <v>266</v>
      </c>
      <c r="D5" s="592"/>
      <c r="E5" s="287" t="str">
        <f>+'EO1_Datu Orokorrak'!D5</f>
        <v>XXXXXXX</v>
      </c>
      <c r="F5" s="288"/>
      <c r="G5" s="288"/>
      <c r="H5" s="289" t="s">
        <v>0</v>
      </c>
      <c r="I5" s="313"/>
      <c r="J5" s="314" t="s">
        <v>0</v>
      </c>
      <c r="K5" s="589"/>
    </row>
    <row r="6" spans="2:11" s="232" customFormat="1" ht="9" customHeight="1">
      <c r="B6" s="223"/>
    </row>
    <row r="7" spans="2:11" ht="19.5" customHeight="1">
      <c r="C7" s="593" t="s">
        <v>267</v>
      </c>
      <c r="D7" s="594"/>
      <c r="E7" s="594"/>
      <c r="F7" s="594"/>
      <c r="G7" s="594"/>
      <c r="H7" s="594"/>
      <c r="I7" s="594"/>
      <c r="J7" s="594"/>
      <c r="K7" s="595"/>
    </row>
    <row r="8" spans="2:11" ht="15.75">
      <c r="C8" s="596" t="s">
        <v>268</v>
      </c>
      <c r="D8" s="597"/>
      <c r="E8" s="597"/>
      <c r="F8" s="597"/>
      <c r="G8" s="597"/>
      <c r="H8" s="597"/>
      <c r="I8" s="597"/>
      <c r="J8" s="597"/>
      <c r="K8" s="597"/>
    </row>
    <row r="9" spans="2:11" ht="18" customHeight="1">
      <c r="C9" s="235" t="s">
        <v>269</v>
      </c>
      <c r="D9" s="235" t="s">
        <v>270</v>
      </c>
      <c r="E9" s="235" t="s">
        <v>231</v>
      </c>
      <c r="F9" s="236" t="s">
        <v>232</v>
      </c>
      <c r="G9" s="237" t="s">
        <v>271</v>
      </c>
      <c r="H9" s="598" t="s">
        <v>272</v>
      </c>
      <c r="I9" s="599"/>
      <c r="J9" s="599"/>
      <c r="K9" s="599"/>
    </row>
    <row r="10" spans="2:11">
      <c r="C10" s="257" t="s">
        <v>71</v>
      </c>
      <c r="D10" s="258" t="s">
        <v>246</v>
      </c>
      <c r="E10" s="290"/>
      <c r="F10" s="259">
        <f>+F11+F16</f>
        <v>0</v>
      </c>
      <c r="G10" s="291" t="e">
        <f>+F10/$F$26</f>
        <v>#DIV/0!</v>
      </c>
      <c r="H10" s="600" t="s">
        <v>273</v>
      </c>
      <c r="I10" s="601"/>
      <c r="J10" s="601"/>
      <c r="K10" s="602"/>
    </row>
    <row r="11" spans="2:11">
      <c r="C11" s="260" t="s">
        <v>60</v>
      </c>
      <c r="D11" s="292" t="s">
        <v>247</v>
      </c>
      <c r="E11" s="290"/>
      <c r="F11" s="262">
        <f>SUM(E12:E16)</f>
        <v>0</v>
      </c>
      <c r="G11" s="267" t="e">
        <f>+F11/$F$26</f>
        <v>#DIV/0!</v>
      </c>
      <c r="H11" s="603"/>
      <c r="I11" s="604"/>
      <c r="J11" s="604"/>
      <c r="K11" s="605"/>
    </row>
    <row r="12" spans="2:11">
      <c r="C12" s="243" t="s">
        <v>68</v>
      </c>
      <c r="D12" s="293" t="s">
        <v>248</v>
      </c>
      <c r="E12" s="294" t="s">
        <v>0</v>
      </c>
      <c r="F12" s="295"/>
      <c r="G12" s="296" t="e">
        <f>+E12/$F$26</f>
        <v>#VALUE!</v>
      </c>
      <c r="H12" s="603"/>
      <c r="I12" s="604"/>
      <c r="J12" s="604"/>
      <c r="K12" s="605"/>
    </row>
    <row r="13" spans="2:11">
      <c r="C13" s="243" t="s">
        <v>74</v>
      </c>
      <c r="D13" s="293" t="s">
        <v>249</v>
      </c>
      <c r="E13" s="294" t="s">
        <v>0</v>
      </c>
      <c r="F13" s="297"/>
      <c r="G13" s="296" t="e">
        <f>+E13/$F$26</f>
        <v>#VALUE!</v>
      </c>
      <c r="H13" s="603"/>
      <c r="I13" s="604"/>
      <c r="J13" s="604"/>
      <c r="K13" s="605"/>
    </row>
    <row r="14" spans="2:11">
      <c r="C14" s="243" t="s">
        <v>89</v>
      </c>
      <c r="D14" s="293" t="s">
        <v>250</v>
      </c>
      <c r="E14" s="294" t="s">
        <v>0</v>
      </c>
      <c r="F14" s="297"/>
      <c r="G14" s="296" t="e">
        <f>+E14/$F$26</f>
        <v>#VALUE!</v>
      </c>
      <c r="H14" s="603"/>
      <c r="I14" s="604"/>
      <c r="J14" s="604"/>
      <c r="K14" s="605"/>
    </row>
    <row r="15" spans="2:11">
      <c r="C15" s="243"/>
      <c r="D15" s="293" t="s">
        <v>109</v>
      </c>
      <c r="E15" s="294" t="s">
        <v>0</v>
      </c>
      <c r="F15" s="297"/>
      <c r="G15" s="296" t="e">
        <f>+E15/$F$26</f>
        <v>#VALUE!</v>
      </c>
      <c r="H15" s="603"/>
      <c r="I15" s="604"/>
      <c r="J15" s="604"/>
      <c r="K15" s="605"/>
    </row>
    <row r="16" spans="2:11">
      <c r="C16" s="266" t="s">
        <v>61</v>
      </c>
      <c r="D16" s="292" t="s">
        <v>251</v>
      </c>
      <c r="E16" s="290"/>
      <c r="F16" s="298">
        <f>SUM(E17:E20)</f>
        <v>0</v>
      </c>
      <c r="G16" s="267" t="e">
        <f>+F16/$F$26</f>
        <v>#DIV/0!</v>
      </c>
      <c r="H16" s="603"/>
      <c r="I16" s="604"/>
      <c r="J16" s="604"/>
      <c r="K16" s="605"/>
    </row>
    <row r="17" spans="3:11">
      <c r="C17" s="243" t="s">
        <v>69</v>
      </c>
      <c r="D17" s="299" t="s">
        <v>111</v>
      </c>
      <c r="E17" s="300" t="s">
        <v>0</v>
      </c>
      <c r="F17" s="500"/>
      <c r="G17" s="296" t="e">
        <f>+E17/$F$26</f>
        <v>#VALUE!</v>
      </c>
      <c r="H17" s="603"/>
      <c r="I17" s="604"/>
      <c r="J17" s="604"/>
      <c r="K17" s="605"/>
    </row>
    <row r="18" spans="3:11">
      <c r="C18" s="243" t="s">
        <v>74</v>
      </c>
      <c r="D18" s="299" t="s">
        <v>111</v>
      </c>
      <c r="E18" s="300" t="s">
        <v>0</v>
      </c>
      <c r="F18" s="501"/>
      <c r="G18" s="296" t="e">
        <f>+E18/$F$26</f>
        <v>#VALUE!</v>
      </c>
      <c r="H18" s="603"/>
      <c r="I18" s="604"/>
      <c r="J18" s="604"/>
      <c r="K18" s="605"/>
    </row>
    <row r="19" spans="3:11">
      <c r="C19" s="246"/>
      <c r="D19" s="299" t="s">
        <v>111</v>
      </c>
      <c r="E19" s="294" t="s">
        <v>0</v>
      </c>
      <c r="F19" s="501"/>
      <c r="G19" s="296" t="e">
        <f>+E19/$F$26</f>
        <v>#VALUE!</v>
      </c>
      <c r="H19" s="603"/>
      <c r="I19" s="604"/>
      <c r="J19" s="604"/>
      <c r="K19" s="605"/>
    </row>
    <row r="20" spans="3:11">
      <c r="C20" s="268" t="s">
        <v>84</v>
      </c>
      <c r="D20" s="249" t="s">
        <v>252</v>
      </c>
      <c r="E20" s="290"/>
      <c r="F20" s="71">
        <f>+F21+F22</f>
        <v>0</v>
      </c>
      <c r="G20" s="291" t="e">
        <f>+F20/$F$26</f>
        <v>#DIV/0!</v>
      </c>
      <c r="H20" s="603"/>
      <c r="I20" s="604"/>
      <c r="J20" s="604"/>
      <c r="K20" s="605"/>
    </row>
    <row r="21" spans="3:11">
      <c r="C21" s="270" t="s">
        <v>62</v>
      </c>
      <c r="D21" s="278" t="s">
        <v>274</v>
      </c>
      <c r="E21" s="294" t="s">
        <v>0</v>
      </c>
      <c r="F21" s="298">
        <f>SUM(E21)</f>
        <v>0</v>
      </c>
      <c r="G21" s="267" t="e">
        <f>+F21/$F$26</f>
        <v>#DIV/0!</v>
      </c>
      <c r="H21" s="603"/>
      <c r="I21" s="604"/>
      <c r="J21" s="604"/>
      <c r="K21" s="605"/>
    </row>
    <row r="22" spans="3:11">
      <c r="C22" s="266" t="s">
        <v>63</v>
      </c>
      <c r="D22" s="301" t="s">
        <v>253</v>
      </c>
      <c r="E22" s="290"/>
      <c r="F22" s="298">
        <f>SUM(E23:E26)</f>
        <v>0</v>
      </c>
      <c r="G22" s="267" t="e">
        <f>+F22/$F$26</f>
        <v>#DIV/0!</v>
      </c>
      <c r="H22" s="603"/>
      <c r="I22" s="604"/>
      <c r="J22" s="604"/>
      <c r="K22" s="605"/>
    </row>
    <row r="23" spans="3:11">
      <c r="C23" s="246" t="s">
        <v>70</v>
      </c>
      <c r="D23" s="299" t="s">
        <v>111</v>
      </c>
      <c r="E23" s="294" t="s">
        <v>0</v>
      </c>
      <c r="F23" s="500"/>
      <c r="G23" s="296" t="e">
        <f>+E23/$F$26</f>
        <v>#VALUE!</v>
      </c>
      <c r="H23" s="603"/>
      <c r="I23" s="604"/>
      <c r="J23" s="604"/>
      <c r="K23" s="605"/>
    </row>
    <row r="24" spans="3:11">
      <c r="C24" s="246" t="s">
        <v>85</v>
      </c>
      <c r="D24" s="299" t="s">
        <v>111</v>
      </c>
      <c r="E24" s="294" t="s">
        <v>0</v>
      </c>
      <c r="F24" s="501"/>
      <c r="G24" s="296" t="e">
        <f>+E24/$F$26</f>
        <v>#VALUE!</v>
      </c>
      <c r="H24" s="603"/>
      <c r="I24" s="604"/>
      <c r="J24" s="604"/>
      <c r="K24" s="605"/>
    </row>
    <row r="25" spans="3:11">
      <c r="C25" s="294"/>
      <c r="D25" s="299" t="s">
        <v>111</v>
      </c>
      <c r="E25" s="294" t="s">
        <v>0</v>
      </c>
      <c r="F25" s="501"/>
      <c r="G25" s="296" t="e">
        <f>+E25/$F$26</f>
        <v>#VALUE!</v>
      </c>
      <c r="H25" s="603"/>
      <c r="I25" s="604"/>
      <c r="J25" s="604"/>
      <c r="K25" s="605"/>
    </row>
    <row r="26" spans="3:11" ht="15">
      <c r="C26" s="302" t="s">
        <v>0</v>
      </c>
      <c r="D26" s="302" t="s">
        <v>275</v>
      </c>
      <c r="E26" s="303" t="s">
        <v>0</v>
      </c>
      <c r="F26" s="85">
        <f>+F10+F20</f>
        <v>0</v>
      </c>
      <c r="G26" s="273" t="e">
        <f>+G10+G20</f>
        <v>#DIV/0!</v>
      </c>
      <c r="H26" s="606"/>
      <c r="I26" s="607"/>
      <c r="J26" s="607"/>
      <c r="K26" s="608"/>
    </row>
    <row r="27" spans="3:11">
      <c r="F27" s="255"/>
      <c r="G27" s="255"/>
    </row>
  </sheetData>
  <sheetProtection algorithmName="SHA-512" hashValue="6SLwseOWki0K7SKh4IC+sHKG3ABMqZBSm3fywPb0GND7sa/FqmmsrqpMhDB+xP1RHBGT7EXIq30Alxer/UP59w==" saltValue="452UN4RHXdF5WXepoWb1Mw==" spinCount="100000" sheet="1" objects="1" scenarios="1" insertRows="0"/>
  <mergeCells count="12">
    <mergeCell ref="C7:K7"/>
    <mergeCell ref="C8:K8"/>
    <mergeCell ref="H9:K9"/>
    <mergeCell ref="H10:K26"/>
    <mergeCell ref="F17:F19"/>
    <mergeCell ref="F23:F25"/>
    <mergeCell ref="K1:K2"/>
    <mergeCell ref="C2:J2"/>
    <mergeCell ref="C3:J3"/>
    <mergeCell ref="K3:K5"/>
    <mergeCell ref="C4:D4"/>
    <mergeCell ref="C5:D5"/>
  </mergeCells>
  <dataValidations count="3">
    <dataValidation type="textLength" operator="lessThanOrEqual" allowBlank="1" showInputMessage="1" showErrorMessage="1" errorTitle="Gehienezko karaktere" error="1.500" promptTitle="Gehienezko karaktere" prompt="1.500_x000a_" sqref="H10:K26" xr:uid="{00000000-0002-0000-0600-000000000000}">
      <formula1>1500</formula1>
    </dataValidation>
    <dataValidation type="textLength" operator="lessThan" allowBlank="1" showInputMessage="1" showErrorMessage="1" errorTitle="Karaktere kopurua gehienez" error="1000" promptTitle="Karaktere kopurua, gehienez " prompt="1000" sqref="L10" xr:uid="{00000000-0002-0000-0600-000001000000}">
      <formula1>1000</formula1>
    </dataValidation>
    <dataValidation type="textLength" operator="lessThanOrEqual" allowBlank="1" showInputMessage="1" showErrorMessage="1" errorTitle="Karaktere kopurua, gehienez:" error="500" promptTitle="Karaktere kopurua, gehienez: 500" prompt=" " sqref="L10" xr:uid="{00000000-0002-0000-0600-000002000000}">
      <formula1>500</formula1>
    </dataValidation>
  </dataValidations>
  <pageMargins left="0.7" right="0.7" top="0.75" bottom="0.75" header="0.3" footer="0.3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21" t="e">
        <f>+#REF!</f>
        <v>#REF!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24" t="e">
        <f>+#REF!</f>
        <v>#REF!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41" t="s">
        <v>55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27"/>
      <c r="C4" s="618" t="s">
        <v>2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28"/>
      <c r="AI4" s="12"/>
    </row>
    <row r="5" spans="1:35" ht="5.0999999999999996" customHeight="1">
      <c r="A5" s="39"/>
      <c r="B5" s="61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09"/>
      <c r="AI5" s="12"/>
    </row>
    <row r="6" spans="1:35" ht="15" customHeight="1">
      <c r="A6" s="39"/>
      <c r="B6" s="619"/>
      <c r="C6" s="4"/>
      <c r="D6" s="630" t="s">
        <v>1</v>
      </c>
      <c r="E6" s="630"/>
      <c r="F6" s="630"/>
      <c r="G6" s="631"/>
      <c r="H6" s="653" t="e">
        <f>IF(#REF!=0," ",#REF!)</f>
        <v>#REF!</v>
      </c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609"/>
      <c r="V6" s="5"/>
      <c r="AI6" s="12"/>
    </row>
    <row r="7" spans="1:35" ht="5.0999999999999996" customHeight="1">
      <c r="A7" s="39"/>
      <c r="B7" s="61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09"/>
      <c r="V7" s="5"/>
      <c r="AI7" s="12"/>
    </row>
    <row r="8" spans="1:35" ht="15" customHeight="1">
      <c r="A8" s="39"/>
      <c r="B8" s="619"/>
      <c r="C8" s="4"/>
      <c r="D8" s="630" t="s">
        <v>9</v>
      </c>
      <c r="E8" s="630"/>
      <c r="F8" s="630"/>
      <c r="G8" s="631"/>
      <c r="H8" s="653" t="e">
        <f>#REF!</f>
        <v>#REF!</v>
      </c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0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0" t="s">
        <v>41</v>
      </c>
      <c r="E10" s="630"/>
      <c r="F10" s="631"/>
      <c r="G10" s="35"/>
      <c r="H10" s="7"/>
      <c r="I10" s="639" t="s">
        <v>10</v>
      </c>
      <c r="J10" s="639"/>
      <c r="K10" s="639"/>
      <c r="L10" s="656"/>
      <c r="M10" s="657"/>
      <c r="N10" s="657"/>
      <c r="O10" s="657"/>
      <c r="P10" s="657"/>
      <c r="Q10" s="657"/>
      <c r="R10" s="657"/>
      <c r="S10" s="658"/>
      <c r="T10" s="9"/>
      <c r="V10" s="5"/>
      <c r="AI10" s="12"/>
    </row>
    <row r="11" spans="1:35" ht="5.0999999999999996" customHeight="1">
      <c r="A11" s="39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7"/>
      <c r="AI11" s="12"/>
    </row>
    <row r="12" spans="1:35" ht="24.95" customHeight="1">
      <c r="A12" s="39"/>
      <c r="B12" s="25"/>
      <c r="C12" s="618" t="s">
        <v>11</v>
      </c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19"/>
      <c r="C14" s="6"/>
      <c r="D14" s="610" t="s">
        <v>12</v>
      </c>
      <c r="E14" s="610"/>
      <c r="F14" s="611"/>
      <c r="G14" s="612"/>
      <c r="H14" s="613"/>
      <c r="I14" s="613"/>
      <c r="J14" s="613"/>
      <c r="K14" s="613"/>
      <c r="L14" s="613"/>
      <c r="M14" s="614"/>
      <c r="N14" s="647" t="s">
        <v>56</v>
      </c>
      <c r="O14" s="629"/>
      <c r="P14" s="629"/>
      <c r="Q14" s="648"/>
      <c r="R14" s="636"/>
      <c r="S14" s="637"/>
      <c r="T14" s="609"/>
      <c r="V14" s="5"/>
      <c r="AI14" s="12"/>
    </row>
    <row r="15" spans="1:35" ht="5.0999999999999996" customHeight="1">
      <c r="A15" s="39"/>
      <c r="B15" s="619"/>
      <c r="C15" s="6"/>
      <c r="D15" s="620" t="s">
        <v>0</v>
      </c>
      <c r="E15" s="620"/>
      <c r="F15" s="620"/>
      <c r="G15" s="620"/>
      <c r="H15" s="62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09"/>
      <c r="V15" s="5"/>
      <c r="AI15" s="12"/>
    </row>
    <row r="16" spans="1:35" ht="17.25" customHeight="1">
      <c r="A16" s="39"/>
      <c r="B16" s="619"/>
      <c r="C16" s="6"/>
      <c r="D16" s="610" t="s">
        <v>13</v>
      </c>
      <c r="E16" s="610"/>
      <c r="F16" s="610"/>
      <c r="G16" s="610"/>
      <c r="H16" s="611"/>
      <c r="I16" s="612"/>
      <c r="J16" s="613"/>
      <c r="K16" s="613"/>
      <c r="L16" s="613"/>
      <c r="M16" s="613"/>
      <c r="N16" s="613"/>
      <c r="O16" s="613"/>
      <c r="P16" s="613"/>
      <c r="Q16" s="613"/>
      <c r="R16" s="613"/>
      <c r="S16" s="614"/>
      <c r="T16" s="609"/>
      <c r="V16" s="5"/>
      <c r="AI16" s="12"/>
    </row>
    <row r="17" spans="1:35" ht="5.0999999999999996" customHeight="1">
      <c r="A17" s="39"/>
      <c r="B17" s="61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09"/>
      <c r="V17" s="5"/>
      <c r="AI17" s="12"/>
    </row>
    <row r="18" spans="1:35" ht="15" customHeight="1">
      <c r="A18" s="39"/>
      <c r="B18" s="619"/>
      <c r="C18" s="6"/>
      <c r="D18" s="610" t="s">
        <v>14</v>
      </c>
      <c r="E18" s="610"/>
      <c r="F18" s="610"/>
      <c r="G18" s="610"/>
      <c r="H18" s="611"/>
      <c r="I18" s="612"/>
      <c r="J18" s="613"/>
      <c r="K18" s="613"/>
      <c r="L18" s="613"/>
      <c r="M18" s="613"/>
      <c r="N18" s="613"/>
      <c r="O18" s="613"/>
      <c r="P18" s="613"/>
      <c r="Q18" s="614"/>
      <c r="R18" s="15"/>
      <c r="S18" s="15"/>
      <c r="T18" s="60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0" t="s">
        <v>15</v>
      </c>
      <c r="E20" s="610"/>
      <c r="F20" s="610"/>
      <c r="G20" s="611"/>
      <c r="H20" s="644"/>
      <c r="I20" s="645"/>
      <c r="J20" s="645"/>
      <c r="K20" s="645"/>
      <c r="L20" s="645"/>
      <c r="M20" s="646"/>
      <c r="N20" s="4"/>
      <c r="O20" s="610" t="s">
        <v>16</v>
      </c>
      <c r="P20" s="610"/>
      <c r="Q20" s="61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0" t="s">
        <v>49</v>
      </c>
      <c r="E22" s="610"/>
      <c r="F22" s="610"/>
      <c r="G22" s="611"/>
      <c r="H22" s="612"/>
      <c r="I22" s="613"/>
      <c r="J22" s="613"/>
      <c r="K22" s="613"/>
      <c r="L22" s="613"/>
      <c r="M22" s="613"/>
      <c r="N22" s="613"/>
      <c r="O22" s="613"/>
      <c r="P22" s="613"/>
      <c r="Q22" s="613"/>
      <c r="R22" s="61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0" t="s">
        <v>50</v>
      </c>
      <c r="E24" s="610"/>
      <c r="F24" s="610"/>
      <c r="G24" s="610"/>
      <c r="H24" s="610"/>
      <c r="I24" s="612"/>
      <c r="J24" s="613"/>
      <c r="K24" s="613"/>
      <c r="L24" s="613"/>
      <c r="M24" s="613"/>
      <c r="N24" s="613"/>
      <c r="O24" s="613"/>
      <c r="P24" s="613"/>
      <c r="Q24" s="613"/>
      <c r="R24" s="613"/>
      <c r="S24" s="614"/>
      <c r="T24" s="9"/>
      <c r="U24" s="23"/>
      <c r="V24" s="5"/>
      <c r="AI24" s="12"/>
    </row>
    <row r="25" spans="1:35" ht="15" customHeight="1">
      <c r="A25" s="39"/>
      <c r="B25" s="8"/>
      <c r="C25" s="6"/>
      <c r="D25" s="620"/>
      <c r="E25" s="620"/>
      <c r="F25" s="620"/>
      <c r="G25" s="620"/>
      <c r="H25" s="620"/>
      <c r="I25" s="612"/>
      <c r="J25" s="613"/>
      <c r="K25" s="613"/>
      <c r="L25" s="613"/>
      <c r="M25" s="613"/>
      <c r="N25" s="613"/>
      <c r="O25" s="613"/>
      <c r="P25" s="613"/>
      <c r="Q25" s="613"/>
      <c r="R25" s="613"/>
      <c r="S25" s="61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35" t="s">
        <v>57</v>
      </c>
      <c r="E27" s="635"/>
      <c r="F27" s="635"/>
      <c r="G27" s="635"/>
      <c r="H27" s="635"/>
      <c r="I27" s="635"/>
      <c r="J27" s="63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32" t="s">
        <v>28</v>
      </c>
      <c r="F29" s="633"/>
      <c r="G29" s="633"/>
      <c r="H29" s="633"/>
      <c r="I29" s="633"/>
      <c r="J29" s="633"/>
      <c r="K29" s="633"/>
      <c r="L29" s="634"/>
      <c r="M29" s="632" t="s">
        <v>29</v>
      </c>
      <c r="N29" s="633"/>
      <c r="O29" s="633"/>
      <c r="P29" s="633"/>
      <c r="Q29" s="633"/>
      <c r="R29" s="633"/>
      <c r="S29" s="634"/>
      <c r="T29" s="9"/>
      <c r="V29" s="5"/>
      <c r="AI29" s="12"/>
    </row>
    <row r="30" spans="1:35" ht="15" customHeight="1">
      <c r="A30" s="39"/>
      <c r="B30" s="8"/>
      <c r="C30" s="6"/>
      <c r="D30" s="54"/>
      <c r="E30" s="612"/>
      <c r="F30" s="613"/>
      <c r="G30" s="613"/>
      <c r="H30" s="613"/>
      <c r="I30" s="613"/>
      <c r="J30" s="613"/>
      <c r="K30" s="613"/>
      <c r="L30" s="614"/>
      <c r="M30" s="612"/>
      <c r="N30" s="613"/>
      <c r="O30" s="613"/>
      <c r="P30" s="613"/>
      <c r="Q30" s="613"/>
      <c r="R30" s="613"/>
      <c r="S30" s="61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2"/>
      <c r="F31" s="613"/>
      <c r="G31" s="613"/>
      <c r="H31" s="613"/>
      <c r="I31" s="613"/>
      <c r="J31" s="613"/>
      <c r="K31" s="613"/>
      <c r="L31" s="614"/>
      <c r="M31" s="612"/>
      <c r="N31" s="613"/>
      <c r="O31" s="613"/>
      <c r="P31" s="613"/>
      <c r="Q31" s="613"/>
      <c r="R31" s="613"/>
      <c r="S31" s="614"/>
      <c r="T31" s="9"/>
      <c r="V31" s="5"/>
      <c r="AI31" s="12"/>
    </row>
    <row r="32" spans="1:35" ht="15" customHeight="1">
      <c r="A32" s="39"/>
      <c r="B32" s="8"/>
      <c r="C32" s="6"/>
      <c r="D32" s="54"/>
      <c r="E32" s="612"/>
      <c r="F32" s="613"/>
      <c r="G32" s="613"/>
      <c r="H32" s="613"/>
      <c r="I32" s="613"/>
      <c r="J32" s="613"/>
      <c r="K32" s="613"/>
      <c r="L32" s="614"/>
      <c r="M32" s="612"/>
      <c r="N32" s="613"/>
      <c r="O32" s="613"/>
      <c r="P32" s="613"/>
      <c r="Q32" s="613"/>
      <c r="R32" s="613"/>
      <c r="S32" s="61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52" t="s">
        <v>30</v>
      </c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0" t="s">
        <v>58</v>
      </c>
      <c r="E37" s="630"/>
      <c r="F37" s="630"/>
      <c r="G37" s="631"/>
      <c r="H37" s="37"/>
      <c r="I37" s="638" t="s">
        <v>54</v>
      </c>
      <c r="J37" s="639"/>
      <c r="K37" s="639"/>
      <c r="L37" s="640"/>
      <c r="M37" s="612"/>
      <c r="N37" s="613"/>
      <c r="O37" s="613"/>
      <c r="P37" s="613"/>
      <c r="Q37" s="613"/>
      <c r="R37" s="613"/>
      <c r="S37" s="61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0" t="s">
        <v>53</v>
      </c>
      <c r="E39" s="620"/>
      <c r="F39" s="620"/>
      <c r="G39" s="620"/>
      <c r="H39" s="620"/>
      <c r="I39" s="620"/>
      <c r="J39" s="62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49" t="s">
        <v>25</v>
      </c>
      <c r="G40" s="650"/>
      <c r="H40" s="650"/>
      <c r="I40" s="650"/>
      <c r="J40" s="650"/>
      <c r="K40" s="650"/>
      <c r="L40" s="651"/>
      <c r="M40" s="649" t="s">
        <v>26</v>
      </c>
      <c r="N40" s="650"/>
      <c r="O40" s="650"/>
      <c r="P40" s="651"/>
      <c r="Q40" s="649" t="s">
        <v>27</v>
      </c>
      <c r="R40" s="650"/>
      <c r="S40" s="65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2"/>
      <c r="G41" s="613"/>
      <c r="H41" s="613"/>
      <c r="I41" s="613"/>
      <c r="J41" s="613"/>
      <c r="K41" s="613"/>
      <c r="L41" s="614"/>
      <c r="M41" s="612"/>
      <c r="N41" s="613"/>
      <c r="O41" s="613"/>
      <c r="P41" s="614"/>
      <c r="Q41" s="612"/>
      <c r="R41" s="613"/>
      <c r="S41" s="61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2"/>
      <c r="G42" s="613"/>
      <c r="H42" s="613"/>
      <c r="I42" s="613"/>
      <c r="J42" s="613"/>
      <c r="K42" s="613"/>
      <c r="L42" s="614"/>
      <c r="M42" s="612"/>
      <c r="N42" s="613"/>
      <c r="O42" s="613"/>
      <c r="P42" s="614"/>
      <c r="Q42" s="612"/>
      <c r="R42" s="613"/>
      <c r="S42" s="61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8" t="s">
        <v>31</v>
      </c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29" t="s">
        <v>51</v>
      </c>
      <c r="E46" s="629"/>
      <c r="F46" s="629"/>
      <c r="G46" s="629"/>
      <c r="H46" s="15"/>
      <c r="I46" s="15"/>
      <c r="J46" s="15" t="s">
        <v>0</v>
      </c>
      <c r="K46" s="15" t="s">
        <v>0</v>
      </c>
      <c r="L46" s="610" t="s">
        <v>42</v>
      </c>
      <c r="M46" s="610"/>
      <c r="N46" s="610"/>
      <c r="O46" s="610"/>
      <c r="P46" s="61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2"/>
      <c r="E48" s="613"/>
      <c r="F48" s="613"/>
      <c r="G48" s="613"/>
      <c r="H48" s="613"/>
      <c r="I48" s="613"/>
      <c r="J48" s="613"/>
      <c r="K48" s="614"/>
      <c r="L48" s="612"/>
      <c r="M48" s="613"/>
      <c r="N48" s="613"/>
      <c r="O48" s="613"/>
      <c r="P48" s="613"/>
      <c r="Q48" s="613"/>
      <c r="R48" s="613"/>
      <c r="S48" s="61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0" t="s">
        <v>52</v>
      </c>
      <c r="E50" s="610"/>
      <c r="F50" s="610"/>
      <c r="G50" s="610"/>
      <c r="H50" s="610"/>
      <c r="I50" s="38"/>
      <c r="J50" s="4"/>
      <c r="K50" s="629" t="s">
        <v>59</v>
      </c>
      <c r="L50" s="629"/>
      <c r="M50" s="629"/>
      <c r="N50" s="62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59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21" t="e">
        <f>+#REF!</f>
        <v>#REF!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24" t="e">
        <f>+#REF!</f>
        <v>#REF!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41" t="s">
        <v>55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27"/>
      <c r="C4" s="618" t="s">
        <v>2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28"/>
      <c r="AI4" s="12"/>
    </row>
    <row r="5" spans="1:35" ht="5.0999999999999996" customHeight="1">
      <c r="A5" s="39"/>
      <c r="B5" s="61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09"/>
      <c r="AI5" s="12"/>
    </row>
    <row r="6" spans="1:35" ht="15" customHeight="1">
      <c r="A6" s="39"/>
      <c r="B6" s="619"/>
      <c r="C6" s="4"/>
      <c r="D6" s="630" t="s">
        <v>1</v>
      </c>
      <c r="E6" s="630"/>
      <c r="F6" s="630"/>
      <c r="G6" s="631"/>
      <c r="H6" s="653" t="e">
        <f>IF(#REF!=0," ",#REF!)</f>
        <v>#REF!</v>
      </c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5"/>
      <c r="T6" s="609"/>
      <c r="V6" s="5"/>
      <c r="AI6" s="12"/>
    </row>
    <row r="7" spans="1:35" ht="5.0999999999999996" customHeight="1">
      <c r="A7" s="39"/>
      <c r="B7" s="61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09"/>
      <c r="V7" s="5"/>
      <c r="AI7" s="12"/>
    </row>
    <row r="8" spans="1:35" ht="15" customHeight="1">
      <c r="A8" s="39"/>
      <c r="B8" s="619"/>
      <c r="C8" s="4"/>
      <c r="D8" s="630" t="s">
        <v>9</v>
      </c>
      <c r="E8" s="630"/>
      <c r="F8" s="630"/>
      <c r="G8" s="631"/>
      <c r="H8" s="653" t="e">
        <f>#REF!</f>
        <v>#REF!</v>
      </c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0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30" t="s">
        <v>41</v>
      </c>
      <c r="E10" s="630"/>
      <c r="F10" s="631"/>
      <c r="G10" s="35"/>
      <c r="H10" s="7"/>
      <c r="I10" s="639" t="s">
        <v>10</v>
      </c>
      <c r="J10" s="639"/>
      <c r="K10" s="639"/>
      <c r="L10" s="656"/>
      <c r="M10" s="657"/>
      <c r="N10" s="657"/>
      <c r="O10" s="657"/>
      <c r="P10" s="657"/>
      <c r="Q10" s="657"/>
      <c r="R10" s="657"/>
      <c r="S10" s="658"/>
      <c r="T10" s="9"/>
      <c r="V10" s="5"/>
      <c r="AI10" s="12"/>
    </row>
    <row r="11" spans="1:35" ht="5.0999999999999996" customHeight="1">
      <c r="A11" s="39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7"/>
      <c r="AI11" s="12"/>
    </row>
    <row r="12" spans="1:35" ht="24.95" customHeight="1">
      <c r="A12" s="39"/>
      <c r="B12" s="25"/>
      <c r="C12" s="618" t="s">
        <v>11</v>
      </c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19"/>
      <c r="C14" s="6"/>
      <c r="D14" s="610" t="s">
        <v>12</v>
      </c>
      <c r="E14" s="610"/>
      <c r="F14" s="611"/>
      <c r="G14" s="612"/>
      <c r="H14" s="613"/>
      <c r="I14" s="613"/>
      <c r="J14" s="613"/>
      <c r="K14" s="613"/>
      <c r="L14" s="613"/>
      <c r="M14" s="614"/>
      <c r="N14" s="647" t="s">
        <v>56</v>
      </c>
      <c r="O14" s="629"/>
      <c r="P14" s="629"/>
      <c r="Q14" s="648"/>
      <c r="R14" s="636"/>
      <c r="S14" s="637"/>
      <c r="T14" s="609"/>
      <c r="V14" s="5"/>
      <c r="AI14" s="12"/>
    </row>
    <row r="15" spans="1:35" ht="5.0999999999999996" customHeight="1">
      <c r="A15" s="39"/>
      <c r="B15" s="619"/>
      <c r="C15" s="6"/>
      <c r="D15" s="620" t="s">
        <v>0</v>
      </c>
      <c r="E15" s="620"/>
      <c r="F15" s="620"/>
      <c r="G15" s="620"/>
      <c r="H15" s="62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09"/>
      <c r="V15" s="5"/>
      <c r="AI15" s="12"/>
    </row>
    <row r="16" spans="1:35" ht="17.25" customHeight="1">
      <c r="A16" s="39"/>
      <c r="B16" s="619"/>
      <c r="C16" s="6"/>
      <c r="D16" s="610" t="s">
        <v>13</v>
      </c>
      <c r="E16" s="610"/>
      <c r="F16" s="610"/>
      <c r="G16" s="610"/>
      <c r="H16" s="611"/>
      <c r="I16" s="612"/>
      <c r="J16" s="613"/>
      <c r="K16" s="613"/>
      <c r="L16" s="613"/>
      <c r="M16" s="613"/>
      <c r="N16" s="613"/>
      <c r="O16" s="613"/>
      <c r="P16" s="613"/>
      <c r="Q16" s="613"/>
      <c r="R16" s="613"/>
      <c r="S16" s="614"/>
      <c r="T16" s="609"/>
      <c r="V16" s="5"/>
      <c r="AI16" s="12"/>
    </row>
    <row r="17" spans="1:35" ht="5.0999999999999996" customHeight="1">
      <c r="A17" s="39"/>
      <c r="B17" s="61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09"/>
      <c r="V17" s="5"/>
      <c r="AI17" s="12"/>
    </row>
    <row r="18" spans="1:35" ht="15" customHeight="1">
      <c r="A18" s="39"/>
      <c r="B18" s="619"/>
      <c r="C18" s="6"/>
      <c r="D18" s="610" t="s">
        <v>14</v>
      </c>
      <c r="E18" s="610"/>
      <c r="F18" s="610"/>
      <c r="G18" s="610"/>
      <c r="H18" s="611"/>
      <c r="I18" s="612"/>
      <c r="J18" s="613"/>
      <c r="K18" s="613"/>
      <c r="L18" s="613"/>
      <c r="M18" s="613"/>
      <c r="N18" s="613"/>
      <c r="O18" s="613"/>
      <c r="P18" s="613"/>
      <c r="Q18" s="614"/>
      <c r="R18" s="15"/>
      <c r="S18" s="15"/>
      <c r="T18" s="60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10" t="s">
        <v>15</v>
      </c>
      <c r="E20" s="610"/>
      <c r="F20" s="610"/>
      <c r="G20" s="611"/>
      <c r="H20" s="644"/>
      <c r="I20" s="645"/>
      <c r="J20" s="645"/>
      <c r="K20" s="645"/>
      <c r="L20" s="645"/>
      <c r="M20" s="646"/>
      <c r="N20" s="4"/>
      <c r="O20" s="610" t="s">
        <v>16</v>
      </c>
      <c r="P20" s="610"/>
      <c r="Q20" s="61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10" t="s">
        <v>49</v>
      </c>
      <c r="E22" s="610"/>
      <c r="F22" s="610"/>
      <c r="G22" s="611"/>
      <c r="H22" s="612"/>
      <c r="I22" s="613"/>
      <c r="J22" s="613"/>
      <c r="K22" s="613"/>
      <c r="L22" s="613"/>
      <c r="M22" s="613"/>
      <c r="N22" s="613"/>
      <c r="O22" s="613"/>
      <c r="P22" s="613"/>
      <c r="Q22" s="613"/>
      <c r="R22" s="61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10" t="s">
        <v>50</v>
      </c>
      <c r="E24" s="610"/>
      <c r="F24" s="610"/>
      <c r="G24" s="610"/>
      <c r="H24" s="610"/>
      <c r="I24" s="612"/>
      <c r="J24" s="613"/>
      <c r="K24" s="613"/>
      <c r="L24" s="613"/>
      <c r="M24" s="613"/>
      <c r="N24" s="613"/>
      <c r="O24" s="613"/>
      <c r="P24" s="613"/>
      <c r="Q24" s="613"/>
      <c r="R24" s="613"/>
      <c r="S24" s="614"/>
      <c r="T24" s="9"/>
      <c r="U24" s="23"/>
      <c r="V24" s="5"/>
      <c r="AI24" s="12"/>
    </row>
    <row r="25" spans="1:35" ht="15" customHeight="1">
      <c r="A25" s="39"/>
      <c r="B25" s="8"/>
      <c r="C25" s="6"/>
      <c r="D25" s="620"/>
      <c r="E25" s="620"/>
      <c r="F25" s="620"/>
      <c r="G25" s="620"/>
      <c r="H25" s="620"/>
      <c r="I25" s="612"/>
      <c r="J25" s="613"/>
      <c r="K25" s="613"/>
      <c r="L25" s="613"/>
      <c r="M25" s="613"/>
      <c r="N25" s="613"/>
      <c r="O25" s="613"/>
      <c r="P25" s="613"/>
      <c r="Q25" s="613"/>
      <c r="R25" s="613"/>
      <c r="S25" s="61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35" t="s">
        <v>57</v>
      </c>
      <c r="E27" s="635"/>
      <c r="F27" s="635"/>
      <c r="G27" s="635"/>
      <c r="H27" s="635"/>
      <c r="I27" s="635"/>
      <c r="J27" s="63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32" t="s">
        <v>28</v>
      </c>
      <c r="F29" s="633"/>
      <c r="G29" s="633"/>
      <c r="H29" s="633"/>
      <c r="I29" s="633"/>
      <c r="J29" s="633"/>
      <c r="K29" s="633"/>
      <c r="L29" s="634"/>
      <c r="M29" s="632" t="s">
        <v>29</v>
      </c>
      <c r="N29" s="633"/>
      <c r="O29" s="633"/>
      <c r="P29" s="633"/>
      <c r="Q29" s="633"/>
      <c r="R29" s="633"/>
      <c r="S29" s="634"/>
      <c r="T29" s="9"/>
      <c r="V29" s="5"/>
      <c r="AI29" s="12"/>
    </row>
    <row r="30" spans="1:35" ht="15" customHeight="1">
      <c r="A30" s="39"/>
      <c r="B30" s="8"/>
      <c r="C30" s="6"/>
      <c r="D30" s="54"/>
      <c r="E30" s="612"/>
      <c r="F30" s="613"/>
      <c r="G30" s="613"/>
      <c r="H30" s="613"/>
      <c r="I30" s="613"/>
      <c r="J30" s="613"/>
      <c r="K30" s="613"/>
      <c r="L30" s="614"/>
      <c r="M30" s="612"/>
      <c r="N30" s="613"/>
      <c r="O30" s="613"/>
      <c r="P30" s="613"/>
      <c r="Q30" s="613"/>
      <c r="R30" s="613"/>
      <c r="S30" s="61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12"/>
      <c r="F31" s="613"/>
      <c r="G31" s="613"/>
      <c r="H31" s="613"/>
      <c r="I31" s="613"/>
      <c r="J31" s="613"/>
      <c r="K31" s="613"/>
      <c r="L31" s="614"/>
      <c r="M31" s="612"/>
      <c r="N31" s="613"/>
      <c r="O31" s="613"/>
      <c r="P31" s="613"/>
      <c r="Q31" s="613"/>
      <c r="R31" s="613"/>
      <c r="S31" s="614"/>
      <c r="T31" s="9"/>
      <c r="V31" s="5"/>
      <c r="AI31" s="12"/>
    </row>
    <row r="32" spans="1:35" ht="15" customHeight="1">
      <c r="A32" s="39"/>
      <c r="B32" s="8"/>
      <c r="C32" s="6"/>
      <c r="D32" s="54"/>
      <c r="E32" s="612"/>
      <c r="F32" s="613"/>
      <c r="G32" s="613"/>
      <c r="H32" s="613"/>
      <c r="I32" s="613"/>
      <c r="J32" s="613"/>
      <c r="K32" s="613"/>
      <c r="L32" s="614"/>
      <c r="M32" s="612"/>
      <c r="N32" s="613"/>
      <c r="O32" s="613"/>
      <c r="P32" s="613"/>
      <c r="Q32" s="613"/>
      <c r="R32" s="613"/>
      <c r="S32" s="61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52" t="s">
        <v>30</v>
      </c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30" t="s">
        <v>58</v>
      </c>
      <c r="E37" s="630"/>
      <c r="F37" s="630"/>
      <c r="G37" s="631"/>
      <c r="H37" s="37"/>
      <c r="I37" s="638" t="s">
        <v>54</v>
      </c>
      <c r="J37" s="639"/>
      <c r="K37" s="639"/>
      <c r="L37" s="640"/>
      <c r="M37" s="612"/>
      <c r="N37" s="613"/>
      <c r="O37" s="613"/>
      <c r="P37" s="613"/>
      <c r="Q37" s="613"/>
      <c r="R37" s="613"/>
      <c r="S37" s="61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20" t="s">
        <v>53</v>
      </c>
      <c r="E39" s="620"/>
      <c r="F39" s="620"/>
      <c r="G39" s="620"/>
      <c r="H39" s="620"/>
      <c r="I39" s="620"/>
      <c r="J39" s="62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49" t="s">
        <v>25</v>
      </c>
      <c r="G40" s="650"/>
      <c r="H40" s="650"/>
      <c r="I40" s="650"/>
      <c r="J40" s="650"/>
      <c r="K40" s="650"/>
      <c r="L40" s="651"/>
      <c r="M40" s="649" t="s">
        <v>26</v>
      </c>
      <c r="N40" s="650"/>
      <c r="O40" s="650"/>
      <c r="P40" s="651"/>
      <c r="Q40" s="649" t="s">
        <v>27</v>
      </c>
      <c r="R40" s="650"/>
      <c r="S40" s="65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12"/>
      <c r="G41" s="613"/>
      <c r="H41" s="613"/>
      <c r="I41" s="613"/>
      <c r="J41" s="613"/>
      <c r="K41" s="613"/>
      <c r="L41" s="614"/>
      <c r="M41" s="612"/>
      <c r="N41" s="613"/>
      <c r="O41" s="613"/>
      <c r="P41" s="614"/>
      <c r="Q41" s="612"/>
      <c r="R41" s="613"/>
      <c r="S41" s="61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12"/>
      <c r="G42" s="613"/>
      <c r="H42" s="613"/>
      <c r="I42" s="613"/>
      <c r="J42" s="613"/>
      <c r="K42" s="613"/>
      <c r="L42" s="614"/>
      <c r="M42" s="612"/>
      <c r="N42" s="613"/>
      <c r="O42" s="613"/>
      <c r="P42" s="614"/>
      <c r="Q42" s="612"/>
      <c r="R42" s="613"/>
      <c r="S42" s="61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18" t="s">
        <v>31</v>
      </c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29" t="s">
        <v>51</v>
      </c>
      <c r="E46" s="629"/>
      <c r="F46" s="629"/>
      <c r="G46" s="629"/>
      <c r="H46" s="15"/>
      <c r="I46" s="15"/>
      <c r="J46" s="15" t="s">
        <v>0</v>
      </c>
      <c r="K46" s="15" t="s">
        <v>0</v>
      </c>
      <c r="L46" s="610" t="s">
        <v>42</v>
      </c>
      <c r="M46" s="610"/>
      <c r="N46" s="610"/>
      <c r="O46" s="610"/>
      <c r="P46" s="61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12"/>
      <c r="E48" s="613"/>
      <c r="F48" s="613"/>
      <c r="G48" s="613"/>
      <c r="H48" s="613"/>
      <c r="I48" s="613"/>
      <c r="J48" s="613"/>
      <c r="K48" s="614"/>
      <c r="L48" s="612"/>
      <c r="M48" s="613"/>
      <c r="N48" s="613"/>
      <c r="O48" s="613"/>
      <c r="P48" s="613"/>
      <c r="Q48" s="613"/>
      <c r="R48" s="613"/>
      <c r="S48" s="61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10" t="s">
        <v>52</v>
      </c>
      <c r="E50" s="610"/>
      <c r="F50" s="610"/>
      <c r="G50" s="610"/>
      <c r="H50" s="610"/>
      <c r="I50" s="38"/>
      <c r="J50" s="4"/>
      <c r="K50" s="629" t="s">
        <v>59</v>
      </c>
      <c r="L50" s="629"/>
      <c r="M50" s="629"/>
      <c r="N50" s="62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659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D7064-FE96-4FB0-9525-20342B817E8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MK2_INFO-Oharrak</vt:lpstr>
      <vt:lpstr>EO1_Datu Orokorrak</vt:lpstr>
      <vt:lpstr>EO2_Irizpideen errepasoa</vt:lpstr>
      <vt:lpstr>EO3_Aurrekontu laburpena</vt:lpstr>
      <vt:lpstr>JO1_Jardueraren zuriketa</vt:lpstr>
      <vt:lpstr>JO2_Gastuen Aitorpena</vt:lpstr>
      <vt:lpstr>JO3_Dirusarreren Aitorpena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'EO1_Datu Orokorrak'!Área_de_impresión</vt:lpstr>
      <vt:lpstr>'EO3_Aurrekontu laburpena'!Área_de_impresión</vt:lpstr>
      <vt:lpstr>'JO1_Jardueraren zuriketa'!Área_de_impresión</vt:lpstr>
      <vt:lpstr>'JO2_Gastuen Aitorpena'!Área_de_impresión</vt:lpstr>
      <vt:lpstr>'MK2_INFO-Oharrak'!Área_de_impresión</vt:lpstr>
      <vt:lpstr>'MK2_INFO-Oharrak'!OLE_LINK7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2024-04-25T06:43:03Z</cp:lastPrinted>
  <dcterms:created xsi:type="dcterms:W3CDTF">2012-02-19T23:02:04Z</dcterms:created>
  <dcterms:modified xsi:type="dcterms:W3CDTF">2024-05-16T15:10:38Z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